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3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'List1'!$E$2:$J$137</definedName>
  </definedNames>
  <calcPr fullCalcOnLoad="1"/>
</workbook>
</file>

<file path=xl/sharedStrings.xml><?xml version="1.0" encoding="utf-8"?>
<sst xmlns="http://schemas.openxmlformats.org/spreadsheetml/2006/main" count="563" uniqueCount="237">
  <si>
    <t>SDH</t>
  </si>
  <si>
    <t>ROZHODČÍ II.stupeň</t>
  </si>
  <si>
    <t>ROZHODČÍ I.stupeň</t>
  </si>
  <si>
    <t>Kleinbauerová</t>
  </si>
  <si>
    <t>Irena</t>
  </si>
  <si>
    <t>Babice N/Svit</t>
  </si>
  <si>
    <t>Dohnálek</t>
  </si>
  <si>
    <t>Petr</t>
  </si>
  <si>
    <t>Blažovice</t>
  </si>
  <si>
    <t>Hutta</t>
  </si>
  <si>
    <t>Tomáš</t>
  </si>
  <si>
    <t>Lengál</t>
  </si>
  <si>
    <t>Jan</t>
  </si>
  <si>
    <t>Josef</t>
  </si>
  <si>
    <t>Lhotský</t>
  </si>
  <si>
    <t>Jiří</t>
  </si>
  <si>
    <t>Štěpánek</t>
  </si>
  <si>
    <t>Vít</t>
  </si>
  <si>
    <t>Hort</t>
  </si>
  <si>
    <t>František</t>
  </si>
  <si>
    <t>Čebín</t>
  </si>
  <si>
    <t>Janková</t>
  </si>
  <si>
    <t>Marie</t>
  </si>
  <si>
    <t>Malášek</t>
  </si>
  <si>
    <t>Libor</t>
  </si>
  <si>
    <t>Ostřížek</t>
  </si>
  <si>
    <t>Pelikán</t>
  </si>
  <si>
    <t>Radomil</t>
  </si>
  <si>
    <t>Bureš</t>
  </si>
  <si>
    <t>Čučice</t>
  </si>
  <si>
    <t>Fruhvirt</t>
  </si>
  <si>
    <t>Václav</t>
  </si>
  <si>
    <t>Krejčí</t>
  </si>
  <si>
    <t>Luděk</t>
  </si>
  <si>
    <t>Kolář</t>
  </si>
  <si>
    <t>Radek</t>
  </si>
  <si>
    <t>Deblín</t>
  </si>
  <si>
    <t>Urban</t>
  </si>
  <si>
    <t>Mičánek</t>
  </si>
  <si>
    <t>Lukáš</t>
  </si>
  <si>
    <t>Hrbáček</t>
  </si>
  <si>
    <t>David</t>
  </si>
  <si>
    <t>Dolní Kounice</t>
  </si>
  <si>
    <t>Hrbáčková</t>
  </si>
  <si>
    <t>Michaela</t>
  </si>
  <si>
    <t>Pavlikovský</t>
  </si>
  <si>
    <t>Zbořilová</t>
  </si>
  <si>
    <t>Veronika</t>
  </si>
  <si>
    <t>Klimeš</t>
  </si>
  <si>
    <t>Zbyněk</t>
  </si>
  <si>
    <t>Hostěnice</t>
  </si>
  <si>
    <t>Šedý</t>
  </si>
  <si>
    <t>Pospíšil</t>
  </si>
  <si>
    <t>Jaromír</t>
  </si>
  <si>
    <t>Hrušovany u Brna</t>
  </si>
  <si>
    <t>Roman</t>
  </si>
  <si>
    <t>Stanislav</t>
  </si>
  <si>
    <t>Pospíšilová</t>
  </si>
  <si>
    <t>Helena</t>
  </si>
  <si>
    <t>Zdenka</t>
  </si>
  <si>
    <t>Veis</t>
  </si>
  <si>
    <t>Pavel</t>
  </si>
  <si>
    <t>Weis</t>
  </si>
  <si>
    <t>Jana</t>
  </si>
  <si>
    <t>Balík</t>
  </si>
  <si>
    <t>Ivančice</t>
  </si>
  <si>
    <t>Balíková</t>
  </si>
  <si>
    <t>Hana</t>
  </si>
  <si>
    <t>Fraňková</t>
  </si>
  <si>
    <t>Vlasta</t>
  </si>
  <si>
    <t>Roubal</t>
  </si>
  <si>
    <t>Ladislav</t>
  </si>
  <si>
    <t>Buchta</t>
  </si>
  <si>
    <t>Ondřej</t>
  </si>
  <si>
    <t>Jiříkovice</t>
  </si>
  <si>
    <t>Dvořáček</t>
  </si>
  <si>
    <t>Vladimír</t>
  </si>
  <si>
    <t>Kalivoda</t>
  </si>
  <si>
    <t>Kanice</t>
  </si>
  <si>
    <t>Kožnárek</t>
  </si>
  <si>
    <t>Jaroslav</t>
  </si>
  <si>
    <t>Minařík</t>
  </si>
  <si>
    <t>Vlastimil</t>
  </si>
  <si>
    <t>Petlach</t>
  </si>
  <si>
    <t>Večeřa</t>
  </si>
  <si>
    <t>Oldřich</t>
  </si>
  <si>
    <t>Kovalovice</t>
  </si>
  <si>
    <t>Brandtner</t>
  </si>
  <si>
    <t>Kuřim</t>
  </si>
  <si>
    <t>Herman</t>
  </si>
  <si>
    <t>Miloš</t>
  </si>
  <si>
    <t>Medek</t>
  </si>
  <si>
    <t>Martin</t>
  </si>
  <si>
    <t>Medková</t>
  </si>
  <si>
    <t>Petra</t>
  </si>
  <si>
    <t>Musílek</t>
  </si>
  <si>
    <t>Přikrylová</t>
  </si>
  <si>
    <t>Jitka</t>
  </si>
  <si>
    <t>Beran</t>
  </si>
  <si>
    <t>Lelekovice</t>
  </si>
  <si>
    <t>Hlaváč</t>
  </si>
  <si>
    <t>Maršov</t>
  </si>
  <si>
    <t>Fasura</t>
  </si>
  <si>
    <t>Michal</t>
  </si>
  <si>
    <t>Mokrá</t>
  </si>
  <si>
    <t>Šafařík</t>
  </si>
  <si>
    <t>Škrdla</t>
  </si>
  <si>
    <t>Jelínek</t>
  </si>
  <si>
    <t>Moravské Bránice</t>
  </si>
  <si>
    <t>Flodrová</t>
  </si>
  <si>
    <t>Moutnice</t>
  </si>
  <si>
    <t>Hrdličková</t>
  </si>
  <si>
    <t>Husák</t>
  </si>
  <si>
    <t>Chrástová</t>
  </si>
  <si>
    <t>Němčice</t>
  </si>
  <si>
    <t>Klásek</t>
  </si>
  <si>
    <t>Lubomír</t>
  </si>
  <si>
    <t>Špačková</t>
  </si>
  <si>
    <t>Tereza</t>
  </si>
  <si>
    <t>Hejč</t>
  </si>
  <si>
    <t>Neslovice</t>
  </si>
  <si>
    <t>Růžička</t>
  </si>
  <si>
    <t>Oulehla</t>
  </si>
  <si>
    <t>Nové Bránice</t>
  </si>
  <si>
    <t>Sobotka</t>
  </si>
  <si>
    <t>Zdeněk</t>
  </si>
  <si>
    <t>Jurek</t>
  </si>
  <si>
    <t>Ořechov</t>
  </si>
  <si>
    <t>Pařil</t>
  </si>
  <si>
    <t>Aleš</t>
  </si>
  <si>
    <t>Rapouch</t>
  </si>
  <si>
    <t>Hrubeš</t>
  </si>
  <si>
    <t>Marek</t>
  </si>
  <si>
    <t>Oslavany</t>
  </si>
  <si>
    <t>Kocáb</t>
  </si>
  <si>
    <t>Nováková</t>
  </si>
  <si>
    <t>Šárka</t>
  </si>
  <si>
    <t>Boleslav</t>
  </si>
  <si>
    <t>Antonín</t>
  </si>
  <si>
    <t>Ponětovice</t>
  </si>
  <si>
    <t>Fišer</t>
  </si>
  <si>
    <t>Rosenberg</t>
  </si>
  <si>
    <t>Prace</t>
  </si>
  <si>
    <t>Bohatá</t>
  </si>
  <si>
    <t>Dagmar</t>
  </si>
  <si>
    <t>Přísnotice</t>
  </si>
  <si>
    <t>Bohatý</t>
  </si>
  <si>
    <t>Bohumil</t>
  </si>
  <si>
    <t xml:space="preserve">Jaromír </t>
  </si>
  <si>
    <t>Rosová</t>
  </si>
  <si>
    <t>Gabriela</t>
  </si>
  <si>
    <t>Sedláková</t>
  </si>
  <si>
    <t>Vodičková</t>
  </si>
  <si>
    <t>Novák</t>
  </si>
  <si>
    <t>Jakub</t>
  </si>
  <si>
    <t>Říčany u Brna</t>
  </si>
  <si>
    <t>Sláma</t>
  </si>
  <si>
    <t>Ctibor</t>
  </si>
  <si>
    <t>Dvořák</t>
  </si>
  <si>
    <t>Miloslav</t>
  </si>
  <si>
    <t>Sentice</t>
  </si>
  <si>
    <t>Motyčka</t>
  </si>
  <si>
    <t>Filip</t>
  </si>
  <si>
    <t>Sivice</t>
  </si>
  <si>
    <t>Levíček</t>
  </si>
  <si>
    <t>Adam</t>
  </si>
  <si>
    <t>Sokolnice</t>
  </si>
  <si>
    <t>Lauterbach</t>
  </si>
  <si>
    <t>Slouka</t>
  </si>
  <si>
    <t>Müller</t>
  </si>
  <si>
    <t>Svatoslav</t>
  </si>
  <si>
    <t>Roth</t>
  </si>
  <si>
    <t>Kessner</t>
  </si>
  <si>
    <t>Karel</t>
  </si>
  <si>
    <t>Štěpánovice</t>
  </si>
  <si>
    <t>Sys</t>
  </si>
  <si>
    <t>Vejpustek</t>
  </si>
  <si>
    <t>Vojtěch</t>
  </si>
  <si>
    <t>Štelcl</t>
  </si>
  <si>
    <t>Těšany</t>
  </si>
  <si>
    <t>Štelclová</t>
  </si>
  <si>
    <t>Daněk</t>
  </si>
  <si>
    <t>Tvarožná</t>
  </si>
  <si>
    <t>Machanec</t>
  </si>
  <si>
    <t>Ondráček</t>
  </si>
  <si>
    <t>Ondráčková</t>
  </si>
  <si>
    <t>Žofie</t>
  </si>
  <si>
    <t>Pejřil</t>
  </si>
  <si>
    <t>Pejřilová</t>
  </si>
  <si>
    <t>Ryšavá</t>
  </si>
  <si>
    <t>Velatice</t>
  </si>
  <si>
    <t>Konečný</t>
  </si>
  <si>
    <t>Veverská Bítýška</t>
  </si>
  <si>
    <t>Šeda</t>
  </si>
  <si>
    <t>Vejrosta</t>
  </si>
  <si>
    <t>Malík</t>
  </si>
  <si>
    <t>Viničné Šumice</t>
  </si>
  <si>
    <t>Moural</t>
  </si>
  <si>
    <t>Šmerda</t>
  </si>
  <si>
    <t>Frankl</t>
  </si>
  <si>
    <t>Zbraslav</t>
  </si>
  <si>
    <t>Sedmík</t>
  </si>
  <si>
    <t>Barták</t>
  </si>
  <si>
    <t>Přemysl</t>
  </si>
  <si>
    <t>Zbýšov</t>
  </si>
  <si>
    <t>Chlubný</t>
  </si>
  <si>
    <t>Dobšík</t>
  </si>
  <si>
    <t>Habáň</t>
  </si>
  <si>
    <t>Nováček</t>
  </si>
  <si>
    <t>Šopor</t>
  </si>
  <si>
    <t>Vlček</t>
  </si>
  <si>
    <t>Zapula</t>
  </si>
  <si>
    <t>Zapulová</t>
  </si>
  <si>
    <t>Trtoňová</t>
  </si>
  <si>
    <t>Pavlík</t>
  </si>
  <si>
    <t>Kohoutek</t>
  </si>
  <si>
    <t>Hemalová</t>
  </si>
  <si>
    <t>Martina</t>
  </si>
  <si>
    <t>Žatčany</t>
  </si>
  <si>
    <t>Tichý</t>
  </si>
  <si>
    <t>Jméno</t>
  </si>
  <si>
    <t xml:space="preserve">Příjmení </t>
  </si>
  <si>
    <t>Kvalifikační stupeň II. NEBYL do 5-ti let OBHÁJEN</t>
  </si>
  <si>
    <t>získán/obnoven</t>
  </si>
  <si>
    <t>platné do</t>
  </si>
  <si>
    <t>Dolníčková</t>
  </si>
  <si>
    <t>Kobylnice</t>
  </si>
  <si>
    <t>Tit.</t>
  </si>
  <si>
    <t>Bc.</t>
  </si>
  <si>
    <t>Ing.</t>
  </si>
  <si>
    <t>Mgr.</t>
  </si>
  <si>
    <t>Lucie</t>
  </si>
  <si>
    <t>Milan</t>
  </si>
  <si>
    <t>Okrsek</t>
  </si>
  <si>
    <t>Alois</t>
  </si>
  <si>
    <t>Pozořice</t>
  </si>
  <si>
    <t>Aktualizace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</si>
</sst>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mm/yyyy"/>
    <numFmt numFmtId="168" formatCode="[$-405]\ mmmm\ yyyy"/>
    <numFmt numFmtId="169" formatCode="[$-405]\ yyyy\ mmmm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9" fontId="0" fillId="0" borderId="11" xfId="0" applyNumberFormat="1" applyBorder="1" applyAlignment="1">
      <alignment horizontal="left"/>
    </xf>
    <xf numFmtId="169" fontId="0" fillId="0" borderId="12" xfId="0" applyNumberForma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9" fontId="2" fillId="0" borderId="11" xfId="0" applyNumberFormat="1" applyFont="1" applyBorder="1" applyAlignment="1">
      <alignment horizontal="left"/>
    </xf>
    <xf numFmtId="169" fontId="0" fillId="0" borderId="12" xfId="0" applyNumberFormat="1" applyFont="1" applyBorder="1" applyAlignment="1">
      <alignment horizontal="left"/>
    </xf>
    <xf numFmtId="169" fontId="3" fillId="0" borderId="12" xfId="0" applyNumberFormat="1" applyFont="1" applyBorder="1" applyAlignment="1">
      <alignment horizontal="left"/>
    </xf>
    <xf numFmtId="169" fontId="2" fillId="0" borderId="12" xfId="0" applyNumberFormat="1" applyFont="1" applyBorder="1" applyAlignment="1">
      <alignment horizontal="left"/>
    </xf>
    <xf numFmtId="169" fontId="3" fillId="0" borderId="12" xfId="0" applyNumberFormat="1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left"/>
    </xf>
    <xf numFmtId="0" fontId="0" fillId="0" borderId="18" xfId="0" applyBorder="1" applyAlignment="1">
      <alignment/>
    </xf>
    <xf numFmtId="169" fontId="0" fillId="0" borderId="19" xfId="0" applyNumberFormat="1" applyBorder="1" applyAlignment="1">
      <alignment horizontal="left"/>
    </xf>
    <xf numFmtId="169" fontId="3" fillId="0" borderId="19" xfId="0" applyNumberFormat="1" applyFont="1" applyFill="1" applyBorder="1" applyAlignment="1">
      <alignment horizontal="left"/>
    </xf>
    <xf numFmtId="169" fontId="2" fillId="0" borderId="2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left"/>
    </xf>
    <xf numFmtId="169" fontId="2" fillId="0" borderId="22" xfId="0" applyNumberFormat="1" applyFont="1" applyBorder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44" fillId="0" borderId="12" xfId="0" applyFont="1" applyBorder="1" applyAlignment="1">
      <alignment/>
    </xf>
    <xf numFmtId="169" fontId="44" fillId="0" borderId="12" xfId="0" applyNumberFormat="1" applyFont="1" applyBorder="1" applyAlignment="1">
      <alignment horizontal="left"/>
    </xf>
    <xf numFmtId="169" fontId="0" fillId="0" borderId="11" xfId="0" applyNumberFormat="1" applyFont="1" applyBorder="1" applyAlignment="1">
      <alignment horizontal="left"/>
    </xf>
    <xf numFmtId="0" fontId="44" fillId="9" borderId="12" xfId="0" applyFont="1" applyFill="1" applyBorder="1" applyAlignment="1">
      <alignment/>
    </xf>
    <xf numFmtId="0" fontId="45" fillId="9" borderId="19" xfId="0" applyFont="1" applyFill="1" applyBorder="1" applyAlignment="1">
      <alignment/>
    </xf>
    <xf numFmtId="169" fontId="45" fillId="9" borderId="19" xfId="0" applyNumberFormat="1" applyFont="1" applyFill="1" applyBorder="1" applyAlignment="1">
      <alignment horizontal="left"/>
    </xf>
    <xf numFmtId="0" fontId="45" fillId="0" borderId="12" xfId="0" applyFont="1" applyBorder="1" applyAlignment="1">
      <alignment/>
    </xf>
    <xf numFmtId="169" fontId="45" fillId="0" borderId="12" xfId="0" applyNumberFormat="1" applyFont="1" applyBorder="1" applyAlignment="1">
      <alignment horizontal="left"/>
    </xf>
    <xf numFmtId="0" fontId="45" fillId="9" borderId="12" xfId="0" applyFont="1" applyFill="1" applyBorder="1" applyAlignment="1">
      <alignment/>
    </xf>
    <xf numFmtId="169" fontId="45" fillId="9" borderId="12" xfId="0" applyNumberFormat="1" applyFont="1" applyFill="1" applyBorder="1" applyAlignment="1">
      <alignment horizontal="left"/>
    </xf>
    <xf numFmtId="0" fontId="45" fillId="9" borderId="10" xfId="0" applyFont="1" applyFill="1" applyBorder="1" applyAlignment="1">
      <alignment/>
    </xf>
    <xf numFmtId="169" fontId="44" fillId="9" borderId="12" xfId="0" applyNumberFormat="1" applyFont="1" applyFill="1" applyBorder="1" applyAlignment="1">
      <alignment horizontal="left"/>
    </xf>
    <xf numFmtId="0" fontId="45" fillId="9" borderId="21" xfId="0" applyFont="1" applyFill="1" applyBorder="1" applyAlignment="1">
      <alignment/>
    </xf>
    <xf numFmtId="169" fontId="45" fillId="9" borderId="21" xfId="0" applyNumberFormat="1" applyFont="1" applyFill="1" applyBorder="1" applyAlignment="1">
      <alignment horizontal="left"/>
    </xf>
    <xf numFmtId="0" fontId="46" fillId="9" borderId="0" xfId="0" applyFont="1" applyFill="1" applyAlignment="1">
      <alignment/>
    </xf>
    <xf numFmtId="0" fontId="45" fillId="9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1"/>
  <sheetViews>
    <sheetView tabSelected="1" workbookViewId="0" topLeftCell="A1">
      <selection activeCell="H15" sqref="H15"/>
    </sheetView>
  </sheetViews>
  <sheetFormatPr defaultColWidth="9.140625" defaultRowHeight="12.75"/>
  <cols>
    <col min="2" max="2" width="3.7109375" style="0" customWidth="1"/>
    <col min="3" max="3" width="12.421875" style="0" customWidth="1"/>
    <col min="4" max="4" width="20.57421875" style="0" customWidth="1"/>
    <col min="5" max="5" width="17.140625" style="0" customWidth="1"/>
    <col min="6" max="6" width="12.7109375" style="0" customWidth="1"/>
    <col min="7" max="7" width="13.57421875" style="2" customWidth="1"/>
    <col min="8" max="8" width="13.7109375" style="0" customWidth="1"/>
    <col min="9" max="9" width="13.140625" style="0" customWidth="1"/>
    <col min="10" max="10" width="12.8515625" style="0" customWidth="1"/>
    <col min="11" max="11" width="10.7109375" style="0" customWidth="1"/>
  </cols>
  <sheetData>
    <row r="1" spans="2:11" ht="22.5" customHeight="1">
      <c r="B1" s="51" t="s">
        <v>227</v>
      </c>
      <c r="C1" s="57" t="s">
        <v>220</v>
      </c>
      <c r="D1" s="55" t="s">
        <v>221</v>
      </c>
      <c r="E1" s="59" t="s">
        <v>0</v>
      </c>
      <c r="F1" s="53" t="s">
        <v>233</v>
      </c>
      <c r="G1" s="49" t="s">
        <v>1</v>
      </c>
      <c r="H1" s="50"/>
      <c r="I1" s="49" t="s">
        <v>2</v>
      </c>
      <c r="J1" s="50"/>
      <c r="K1" s="31">
        <f ca="1">TODAY()</f>
        <v>42404</v>
      </c>
    </row>
    <row r="2" spans="2:11" ht="12.75" customHeight="1" thickBot="1">
      <c r="B2" s="52"/>
      <c r="C2" s="58"/>
      <c r="D2" s="56"/>
      <c r="E2" s="60"/>
      <c r="F2" s="54"/>
      <c r="G2" s="18" t="s">
        <v>223</v>
      </c>
      <c r="H2" s="19" t="s">
        <v>224</v>
      </c>
      <c r="I2" s="20" t="s">
        <v>223</v>
      </c>
      <c r="J2" s="21" t="s">
        <v>224</v>
      </c>
      <c r="K2" s="30" t="s">
        <v>236</v>
      </c>
    </row>
    <row r="3" spans="2:10" ht="12.75" customHeight="1">
      <c r="B3" s="23"/>
      <c r="C3" s="36" t="s">
        <v>19</v>
      </c>
      <c r="D3" s="36" t="s">
        <v>18</v>
      </c>
      <c r="E3" s="36" t="s">
        <v>20</v>
      </c>
      <c r="F3" s="36" t="s">
        <v>20</v>
      </c>
      <c r="G3" s="37">
        <v>37933</v>
      </c>
      <c r="H3" s="24">
        <f aca="true" t="shared" si="0" ref="H3:H34">G3+1826</f>
        <v>39759</v>
      </c>
      <c r="I3" s="25"/>
      <c r="J3" s="26"/>
    </row>
    <row r="4" spans="2:10" ht="12.75" customHeight="1">
      <c r="B4" s="3"/>
      <c r="C4" s="32" t="s">
        <v>22</v>
      </c>
      <c r="D4" s="32" t="s">
        <v>21</v>
      </c>
      <c r="E4" s="32" t="s">
        <v>20</v>
      </c>
      <c r="F4" s="32" t="s">
        <v>20</v>
      </c>
      <c r="G4" s="33">
        <v>40481</v>
      </c>
      <c r="H4" s="6">
        <f t="shared" si="0"/>
        <v>42307</v>
      </c>
      <c r="I4" s="15"/>
      <c r="J4" s="11"/>
    </row>
    <row r="5" spans="2:10" ht="12.75" customHeight="1">
      <c r="B5" s="3"/>
      <c r="C5" s="40" t="s">
        <v>24</v>
      </c>
      <c r="D5" s="40" t="s">
        <v>23</v>
      </c>
      <c r="E5" s="40" t="s">
        <v>20</v>
      </c>
      <c r="F5" s="40" t="s">
        <v>20</v>
      </c>
      <c r="G5" s="41">
        <v>39753</v>
      </c>
      <c r="H5" s="6">
        <f t="shared" si="0"/>
        <v>41579</v>
      </c>
      <c r="I5" s="17"/>
      <c r="J5" s="11"/>
    </row>
    <row r="6" spans="2:10" ht="12.75" customHeight="1">
      <c r="B6" s="3"/>
      <c r="C6" s="40" t="s">
        <v>19</v>
      </c>
      <c r="D6" s="40" t="s">
        <v>25</v>
      </c>
      <c r="E6" s="40" t="s">
        <v>20</v>
      </c>
      <c r="F6" s="40" t="s">
        <v>20</v>
      </c>
      <c r="G6" s="41">
        <v>37933</v>
      </c>
      <c r="H6" s="6">
        <f t="shared" si="0"/>
        <v>39759</v>
      </c>
      <c r="I6" s="17"/>
      <c r="J6" s="11"/>
    </row>
    <row r="7" spans="2:10" ht="12.75" customHeight="1">
      <c r="B7" s="3"/>
      <c r="C7" s="40" t="s">
        <v>27</v>
      </c>
      <c r="D7" s="40" t="s">
        <v>26</v>
      </c>
      <c r="E7" s="40" t="s">
        <v>20</v>
      </c>
      <c r="F7" s="40" t="s">
        <v>20</v>
      </c>
      <c r="G7" s="41">
        <v>37933</v>
      </c>
      <c r="H7" s="6">
        <f t="shared" si="0"/>
        <v>39759</v>
      </c>
      <c r="I7" s="17"/>
      <c r="J7" s="11"/>
    </row>
    <row r="8" spans="2:10" ht="12.75" customHeight="1">
      <c r="B8" s="3"/>
      <c r="C8" s="40" t="s">
        <v>159</v>
      </c>
      <c r="D8" s="40" t="s">
        <v>158</v>
      </c>
      <c r="E8" s="40" t="s">
        <v>160</v>
      </c>
      <c r="F8" s="40" t="s">
        <v>20</v>
      </c>
      <c r="G8" s="41">
        <v>39382</v>
      </c>
      <c r="H8" s="6">
        <f t="shared" si="0"/>
        <v>41208</v>
      </c>
      <c r="I8" s="17"/>
      <c r="J8" s="11"/>
    </row>
    <row r="9" spans="2:10" ht="12.75" customHeight="1">
      <c r="B9" s="3"/>
      <c r="C9" s="40" t="s">
        <v>49</v>
      </c>
      <c r="D9" s="40" t="s">
        <v>161</v>
      </c>
      <c r="E9" s="40" t="s">
        <v>160</v>
      </c>
      <c r="F9" s="40" t="s">
        <v>20</v>
      </c>
      <c r="G9" s="41">
        <v>37933</v>
      </c>
      <c r="H9" s="6">
        <f t="shared" si="0"/>
        <v>39759</v>
      </c>
      <c r="I9" s="17"/>
      <c r="J9" s="11"/>
    </row>
    <row r="10" spans="2:10" ht="12.75" customHeight="1">
      <c r="B10" s="3"/>
      <c r="C10" s="32" t="s">
        <v>173</v>
      </c>
      <c r="D10" s="32" t="s">
        <v>172</v>
      </c>
      <c r="E10" s="32" t="s">
        <v>174</v>
      </c>
      <c r="F10" s="32" t="s">
        <v>20</v>
      </c>
      <c r="G10" s="33">
        <v>41203</v>
      </c>
      <c r="H10" s="6">
        <f t="shared" si="0"/>
        <v>43029</v>
      </c>
      <c r="I10" s="14"/>
      <c r="J10" s="11"/>
    </row>
    <row r="11" spans="2:10" ht="12.75" customHeight="1">
      <c r="B11" s="42" t="s">
        <v>229</v>
      </c>
      <c r="C11" s="40" t="s">
        <v>173</v>
      </c>
      <c r="D11" s="40" t="s">
        <v>175</v>
      </c>
      <c r="E11" s="40" t="s">
        <v>174</v>
      </c>
      <c r="F11" s="40" t="s">
        <v>20</v>
      </c>
      <c r="G11" s="41">
        <v>38787</v>
      </c>
      <c r="H11" s="6">
        <f t="shared" si="0"/>
        <v>40613</v>
      </c>
      <c r="I11" s="14"/>
      <c r="J11" s="11"/>
    </row>
    <row r="12" spans="2:10" ht="12.75" customHeight="1">
      <c r="B12" s="3"/>
      <c r="C12" s="32" t="s">
        <v>177</v>
      </c>
      <c r="D12" s="32" t="s">
        <v>176</v>
      </c>
      <c r="E12" s="32" t="s">
        <v>174</v>
      </c>
      <c r="F12" s="32" t="s">
        <v>20</v>
      </c>
      <c r="G12" s="33">
        <v>41203</v>
      </c>
      <c r="H12" s="6">
        <f t="shared" si="0"/>
        <v>43029</v>
      </c>
      <c r="I12" s="14"/>
      <c r="J12" s="11"/>
    </row>
    <row r="13" spans="2:10" ht="12.75" customHeight="1">
      <c r="B13" s="48"/>
      <c r="C13" s="40" t="s">
        <v>41</v>
      </c>
      <c r="D13" s="40" t="s">
        <v>40</v>
      </c>
      <c r="E13" s="40" t="s">
        <v>42</v>
      </c>
      <c r="F13" s="40" t="s">
        <v>42</v>
      </c>
      <c r="G13" s="41">
        <v>37669</v>
      </c>
      <c r="H13" s="6">
        <f t="shared" si="0"/>
        <v>39495</v>
      </c>
      <c r="I13" s="14"/>
      <c r="J13" s="11"/>
    </row>
    <row r="14" spans="2:10" ht="12.75" customHeight="1">
      <c r="B14" s="3"/>
      <c r="C14" s="32" t="s">
        <v>44</v>
      </c>
      <c r="D14" s="32" t="s">
        <v>43</v>
      </c>
      <c r="E14" s="32" t="s">
        <v>42</v>
      </c>
      <c r="F14" s="32" t="s">
        <v>42</v>
      </c>
      <c r="G14" s="33">
        <v>40481</v>
      </c>
      <c r="H14" s="6">
        <f t="shared" si="0"/>
        <v>42307</v>
      </c>
      <c r="I14" s="14"/>
      <c r="J14" s="11"/>
    </row>
    <row r="15" spans="2:10" ht="12.75" customHeight="1">
      <c r="B15" s="3"/>
      <c r="C15" s="32" t="s">
        <v>41</v>
      </c>
      <c r="D15" s="32" t="s">
        <v>45</v>
      </c>
      <c r="E15" s="32" t="s">
        <v>42</v>
      </c>
      <c r="F15" s="32" t="s">
        <v>42</v>
      </c>
      <c r="G15" s="33">
        <v>40481</v>
      </c>
      <c r="H15" s="6">
        <f t="shared" si="0"/>
        <v>42307</v>
      </c>
      <c r="I15" s="14"/>
      <c r="J15" s="11"/>
    </row>
    <row r="16" spans="2:10" ht="12.75" customHeight="1">
      <c r="B16" s="3"/>
      <c r="C16" s="32" t="s">
        <v>47</v>
      </c>
      <c r="D16" s="32" t="s">
        <v>46</v>
      </c>
      <c r="E16" s="32" t="s">
        <v>42</v>
      </c>
      <c r="F16" s="32" t="s">
        <v>42</v>
      </c>
      <c r="G16" s="33">
        <v>40481</v>
      </c>
      <c r="H16" s="6">
        <f t="shared" si="0"/>
        <v>42307</v>
      </c>
      <c r="I16" s="14"/>
      <c r="J16" s="11"/>
    </row>
    <row r="17" spans="2:10" ht="12.75" customHeight="1">
      <c r="B17" s="3"/>
      <c r="C17" s="40" t="s">
        <v>19</v>
      </c>
      <c r="D17" s="40" t="s">
        <v>64</v>
      </c>
      <c r="E17" s="40" t="s">
        <v>65</v>
      </c>
      <c r="F17" s="40" t="s">
        <v>42</v>
      </c>
      <c r="G17" s="41">
        <v>39753</v>
      </c>
      <c r="H17" s="6">
        <f t="shared" si="0"/>
        <v>41579</v>
      </c>
      <c r="I17" s="14"/>
      <c r="J17" s="11"/>
    </row>
    <row r="18" spans="2:10" ht="12.75" customHeight="1">
      <c r="B18" s="3"/>
      <c r="C18" s="40" t="s">
        <v>67</v>
      </c>
      <c r="D18" s="40" t="s">
        <v>66</v>
      </c>
      <c r="E18" s="40" t="s">
        <v>65</v>
      </c>
      <c r="F18" s="40" t="s">
        <v>42</v>
      </c>
      <c r="G18" s="41">
        <v>39753</v>
      </c>
      <c r="H18" s="6">
        <f t="shared" si="0"/>
        <v>41579</v>
      </c>
      <c r="I18" s="14"/>
      <c r="J18" s="11"/>
    </row>
    <row r="19" spans="2:10" ht="12.75" customHeight="1">
      <c r="B19" s="3"/>
      <c r="C19" s="40" t="s">
        <v>69</v>
      </c>
      <c r="D19" s="40" t="s">
        <v>68</v>
      </c>
      <c r="E19" s="40" t="s">
        <v>65</v>
      </c>
      <c r="F19" s="40" t="s">
        <v>42</v>
      </c>
      <c r="G19" s="41">
        <v>39753</v>
      </c>
      <c r="H19" s="6">
        <f t="shared" si="0"/>
        <v>41579</v>
      </c>
      <c r="I19" s="14"/>
      <c r="J19" s="11"/>
    </row>
    <row r="20" spans="2:10" ht="12.75" customHeight="1">
      <c r="B20" s="3"/>
      <c r="C20" s="40" t="s">
        <v>71</v>
      </c>
      <c r="D20" s="40" t="s">
        <v>70</v>
      </c>
      <c r="E20" s="40" t="s">
        <v>65</v>
      </c>
      <c r="F20" s="40" t="s">
        <v>42</v>
      </c>
      <c r="G20" s="41">
        <v>39753</v>
      </c>
      <c r="H20" s="6">
        <f t="shared" si="0"/>
        <v>41579</v>
      </c>
      <c r="I20" s="14"/>
      <c r="J20" s="11"/>
    </row>
    <row r="21" spans="2:10" ht="12.75" customHeight="1">
      <c r="B21" s="3"/>
      <c r="C21" s="40" t="s">
        <v>55</v>
      </c>
      <c r="D21" s="40" t="s">
        <v>107</v>
      </c>
      <c r="E21" s="40" t="s">
        <v>108</v>
      </c>
      <c r="F21" s="40" t="s">
        <v>42</v>
      </c>
      <c r="G21" s="41">
        <v>38038</v>
      </c>
      <c r="H21" s="6">
        <f t="shared" si="0"/>
        <v>39864</v>
      </c>
      <c r="I21" s="14"/>
      <c r="J21" s="11"/>
    </row>
    <row r="22" spans="2:10" ht="12.75" customHeight="1">
      <c r="B22" s="3"/>
      <c r="C22" s="32" t="s">
        <v>94</v>
      </c>
      <c r="D22" s="32" t="s">
        <v>113</v>
      </c>
      <c r="E22" s="32" t="s">
        <v>114</v>
      </c>
      <c r="F22" s="32" t="s">
        <v>42</v>
      </c>
      <c r="G22" s="33">
        <v>40481</v>
      </c>
      <c r="H22" s="6">
        <f t="shared" si="0"/>
        <v>42307</v>
      </c>
      <c r="I22" s="14"/>
      <c r="J22" s="11"/>
    </row>
    <row r="23" spans="2:10" ht="12.75" customHeight="1">
      <c r="B23" s="3"/>
      <c r="C23" s="32" t="s">
        <v>116</v>
      </c>
      <c r="D23" s="32" t="s">
        <v>115</v>
      </c>
      <c r="E23" s="32" t="s">
        <v>114</v>
      </c>
      <c r="F23" s="32" t="s">
        <v>42</v>
      </c>
      <c r="G23" s="33">
        <v>40481</v>
      </c>
      <c r="H23" s="6">
        <f t="shared" si="0"/>
        <v>42307</v>
      </c>
      <c r="I23" s="14"/>
      <c r="J23" s="11"/>
    </row>
    <row r="24" spans="2:10" ht="12.75" customHeight="1">
      <c r="B24" s="3"/>
      <c r="C24" s="32" t="s">
        <v>118</v>
      </c>
      <c r="D24" s="32" t="s">
        <v>117</v>
      </c>
      <c r="E24" s="32" t="s">
        <v>114</v>
      </c>
      <c r="F24" s="32" t="s">
        <v>42</v>
      </c>
      <c r="G24" s="33">
        <v>40481</v>
      </c>
      <c r="H24" s="6">
        <f t="shared" si="0"/>
        <v>42307</v>
      </c>
      <c r="I24" s="14"/>
      <c r="J24" s="11"/>
    </row>
    <row r="25" spans="2:10" ht="12.75" customHeight="1">
      <c r="B25" s="3"/>
      <c r="C25" s="40" t="s">
        <v>24</v>
      </c>
      <c r="D25" s="40" t="s">
        <v>122</v>
      </c>
      <c r="E25" s="40" t="s">
        <v>123</v>
      </c>
      <c r="F25" s="40" t="s">
        <v>42</v>
      </c>
      <c r="G25" s="41">
        <v>39382</v>
      </c>
      <c r="H25" s="6">
        <f t="shared" si="0"/>
        <v>41208</v>
      </c>
      <c r="I25" s="14"/>
      <c r="J25" s="11"/>
    </row>
    <row r="26" spans="2:10" ht="12.75" customHeight="1">
      <c r="B26" s="3"/>
      <c r="C26" s="40" t="s">
        <v>125</v>
      </c>
      <c r="D26" s="40" t="s">
        <v>124</v>
      </c>
      <c r="E26" s="40" t="s">
        <v>123</v>
      </c>
      <c r="F26" s="40" t="s">
        <v>42</v>
      </c>
      <c r="G26" s="41">
        <v>39382</v>
      </c>
      <c r="H26" s="6">
        <f t="shared" si="0"/>
        <v>41208</v>
      </c>
      <c r="I26" s="14"/>
      <c r="J26" s="11"/>
    </row>
    <row r="27" spans="2:10" ht="12.75" customHeight="1">
      <c r="B27" s="3"/>
      <c r="C27" s="40" t="s">
        <v>7</v>
      </c>
      <c r="D27" s="40" t="s">
        <v>6</v>
      </c>
      <c r="E27" s="40" t="s">
        <v>8</v>
      </c>
      <c r="F27" s="40" t="s">
        <v>74</v>
      </c>
      <c r="G27" s="41">
        <v>36939</v>
      </c>
      <c r="H27" s="6">
        <f t="shared" si="0"/>
        <v>38765</v>
      </c>
      <c r="I27" s="13"/>
      <c r="J27" s="11"/>
    </row>
    <row r="28" spans="2:10" ht="12.75" customHeight="1">
      <c r="B28" s="3"/>
      <c r="C28" s="40" t="s">
        <v>10</v>
      </c>
      <c r="D28" s="40" t="s">
        <v>9</v>
      </c>
      <c r="E28" s="40" t="s">
        <v>8</v>
      </c>
      <c r="F28" s="40" t="s">
        <v>74</v>
      </c>
      <c r="G28" s="41">
        <v>39753</v>
      </c>
      <c r="H28" s="6">
        <f t="shared" si="0"/>
        <v>41579</v>
      </c>
      <c r="I28" s="13"/>
      <c r="J28" s="11"/>
    </row>
    <row r="29" spans="2:10" ht="12.75" customHeight="1">
      <c r="B29" s="3"/>
      <c r="C29" s="32" t="s">
        <v>12</v>
      </c>
      <c r="D29" s="32" t="s">
        <v>11</v>
      </c>
      <c r="E29" s="32" t="s">
        <v>8</v>
      </c>
      <c r="F29" s="32" t="s">
        <v>74</v>
      </c>
      <c r="G29" s="33">
        <v>40481</v>
      </c>
      <c r="H29" s="6">
        <f t="shared" si="0"/>
        <v>42307</v>
      </c>
      <c r="I29" s="13"/>
      <c r="J29" s="11"/>
    </row>
    <row r="30" spans="2:10" ht="12.75" customHeight="1">
      <c r="B30" s="3"/>
      <c r="C30" s="32" t="s">
        <v>13</v>
      </c>
      <c r="D30" s="32" t="s">
        <v>11</v>
      </c>
      <c r="E30" s="32" t="s">
        <v>8</v>
      </c>
      <c r="F30" s="32" t="s">
        <v>74</v>
      </c>
      <c r="G30" s="33">
        <v>40481</v>
      </c>
      <c r="H30" s="6">
        <f t="shared" si="0"/>
        <v>42307</v>
      </c>
      <c r="I30" s="14"/>
      <c r="J30" s="11"/>
    </row>
    <row r="31" spans="2:10" ht="12.75" customHeight="1">
      <c r="B31" s="3"/>
      <c r="C31" s="32" t="s">
        <v>15</v>
      </c>
      <c r="D31" s="32" t="s">
        <v>14</v>
      </c>
      <c r="E31" s="32" t="s">
        <v>8</v>
      </c>
      <c r="F31" s="32" t="s">
        <v>74</v>
      </c>
      <c r="G31" s="33">
        <v>40481</v>
      </c>
      <c r="H31" s="6">
        <f t="shared" si="0"/>
        <v>42307</v>
      </c>
      <c r="I31" s="15"/>
      <c r="J31" s="11"/>
    </row>
    <row r="32" spans="2:10" ht="12.75" customHeight="1">
      <c r="B32" s="3"/>
      <c r="C32" s="40" t="s">
        <v>17</v>
      </c>
      <c r="D32" s="40" t="s">
        <v>16</v>
      </c>
      <c r="E32" s="40" t="s">
        <v>8</v>
      </c>
      <c r="F32" s="40" t="s">
        <v>74</v>
      </c>
      <c r="G32" s="41">
        <v>38787</v>
      </c>
      <c r="H32" s="6">
        <f t="shared" si="0"/>
        <v>40613</v>
      </c>
      <c r="I32" s="15"/>
      <c r="J32" s="11"/>
    </row>
    <row r="33" spans="2:10" ht="12.75" customHeight="1">
      <c r="B33" s="3"/>
      <c r="C33" s="40" t="s">
        <v>73</v>
      </c>
      <c r="D33" s="40" t="s">
        <v>72</v>
      </c>
      <c r="E33" s="40" t="s">
        <v>74</v>
      </c>
      <c r="F33" s="40" t="s">
        <v>74</v>
      </c>
      <c r="G33" s="41">
        <v>38787</v>
      </c>
      <c r="H33" s="6">
        <f t="shared" si="0"/>
        <v>40613</v>
      </c>
      <c r="I33" s="14"/>
      <c r="J33" s="11"/>
    </row>
    <row r="34" spans="2:10" ht="12.75" customHeight="1">
      <c r="B34" s="3"/>
      <c r="C34" s="40" t="s">
        <v>76</v>
      </c>
      <c r="D34" s="40" t="s">
        <v>75</v>
      </c>
      <c r="E34" s="40" t="s">
        <v>74</v>
      </c>
      <c r="F34" s="40" t="s">
        <v>74</v>
      </c>
      <c r="G34" s="41">
        <v>38787</v>
      </c>
      <c r="H34" s="6">
        <f t="shared" si="0"/>
        <v>40613</v>
      </c>
      <c r="I34" s="14"/>
      <c r="J34" s="11"/>
    </row>
    <row r="35" spans="2:10" ht="12.75" customHeight="1">
      <c r="B35" s="3"/>
      <c r="C35" s="40" t="s">
        <v>12</v>
      </c>
      <c r="D35" s="40" t="s">
        <v>16</v>
      </c>
      <c r="E35" s="40" t="s">
        <v>74</v>
      </c>
      <c r="F35" s="40" t="s">
        <v>74</v>
      </c>
      <c r="G35" s="41">
        <v>38787</v>
      </c>
      <c r="H35" s="6">
        <f aca="true" t="shared" si="1" ref="H35:H66">G35+1826</f>
        <v>40613</v>
      </c>
      <c r="I35" s="14"/>
      <c r="J35" s="11"/>
    </row>
    <row r="36" spans="2:10" ht="12.75" customHeight="1">
      <c r="B36" s="3"/>
      <c r="C36" s="32" t="s">
        <v>59</v>
      </c>
      <c r="D36" s="32" t="s">
        <v>57</v>
      </c>
      <c r="E36" s="32" t="s">
        <v>226</v>
      </c>
      <c r="F36" s="32" t="s">
        <v>74</v>
      </c>
      <c r="G36" s="33">
        <v>40481</v>
      </c>
      <c r="H36" s="6">
        <f t="shared" si="1"/>
        <v>42307</v>
      </c>
      <c r="I36" s="16"/>
      <c r="J36" s="11"/>
    </row>
    <row r="37" spans="2:10" ht="12.75" customHeight="1">
      <c r="B37" s="3"/>
      <c r="C37" s="40" t="s">
        <v>138</v>
      </c>
      <c r="D37" s="40" t="s">
        <v>137</v>
      </c>
      <c r="E37" s="40" t="s">
        <v>139</v>
      </c>
      <c r="F37" s="40" t="s">
        <v>74</v>
      </c>
      <c r="G37" s="41">
        <v>38787</v>
      </c>
      <c r="H37" s="6">
        <f t="shared" si="1"/>
        <v>40613</v>
      </c>
      <c r="I37" s="13"/>
      <c r="J37" s="11"/>
    </row>
    <row r="38" spans="2:10" ht="12.75" customHeight="1">
      <c r="B38" s="42" t="s">
        <v>229</v>
      </c>
      <c r="C38" s="40" t="s">
        <v>234</v>
      </c>
      <c r="D38" s="40" t="s">
        <v>140</v>
      </c>
      <c r="E38" s="40" t="s">
        <v>139</v>
      </c>
      <c r="F38" s="40" t="s">
        <v>74</v>
      </c>
      <c r="G38" s="41">
        <v>38787</v>
      </c>
      <c r="H38" s="6">
        <f t="shared" si="1"/>
        <v>40613</v>
      </c>
      <c r="I38" s="14"/>
      <c r="J38" s="11"/>
    </row>
    <row r="39" spans="2:10" ht="12.75" customHeight="1">
      <c r="B39" s="3"/>
      <c r="C39" s="40" t="s">
        <v>41</v>
      </c>
      <c r="D39" s="40" t="s">
        <v>141</v>
      </c>
      <c r="E39" s="40" t="s">
        <v>142</v>
      </c>
      <c r="F39" s="40" t="s">
        <v>74</v>
      </c>
      <c r="G39" s="41">
        <v>39382</v>
      </c>
      <c r="H39" s="6">
        <f t="shared" si="1"/>
        <v>41208</v>
      </c>
      <c r="I39" s="15"/>
      <c r="J39" s="11"/>
    </row>
    <row r="40" spans="2:10" ht="12.75" customHeight="1">
      <c r="B40" s="3"/>
      <c r="C40" s="32" t="s">
        <v>12</v>
      </c>
      <c r="D40" s="32" t="s">
        <v>87</v>
      </c>
      <c r="E40" s="32" t="s">
        <v>88</v>
      </c>
      <c r="F40" s="32" t="s">
        <v>88</v>
      </c>
      <c r="G40" s="33">
        <v>41203</v>
      </c>
      <c r="H40" s="6">
        <f t="shared" si="1"/>
        <v>43029</v>
      </c>
      <c r="I40" s="14"/>
      <c r="J40" s="11"/>
    </row>
    <row r="41" spans="2:10" ht="12.75" customHeight="1">
      <c r="B41" s="3"/>
      <c r="C41" s="40" t="s">
        <v>41</v>
      </c>
      <c r="D41" s="40" t="s">
        <v>89</v>
      </c>
      <c r="E41" s="40" t="s">
        <v>88</v>
      </c>
      <c r="F41" s="40" t="s">
        <v>88</v>
      </c>
      <c r="G41" s="41">
        <v>39753</v>
      </c>
      <c r="H41" s="6">
        <f t="shared" si="1"/>
        <v>41579</v>
      </c>
      <c r="I41" s="14"/>
      <c r="J41" s="11"/>
    </row>
    <row r="42" spans="2:10" ht="13.5" customHeight="1">
      <c r="B42" s="3"/>
      <c r="C42" s="32" t="s">
        <v>12</v>
      </c>
      <c r="D42" s="32" t="s">
        <v>89</v>
      </c>
      <c r="E42" s="32" t="s">
        <v>88</v>
      </c>
      <c r="F42" s="32" t="s">
        <v>88</v>
      </c>
      <c r="G42" s="33">
        <v>41203</v>
      </c>
      <c r="H42" s="6">
        <f t="shared" si="1"/>
        <v>43029</v>
      </c>
      <c r="I42" s="14"/>
      <c r="J42" s="11"/>
    </row>
    <row r="43" spans="2:10" ht="13.5" customHeight="1">
      <c r="B43" s="3"/>
      <c r="C43" s="32" t="s">
        <v>90</v>
      </c>
      <c r="D43" s="32" t="s">
        <v>89</v>
      </c>
      <c r="E43" s="32" t="s">
        <v>88</v>
      </c>
      <c r="F43" s="32" t="s">
        <v>88</v>
      </c>
      <c r="G43" s="33">
        <v>41203</v>
      </c>
      <c r="H43" s="6">
        <f t="shared" si="1"/>
        <v>43029</v>
      </c>
      <c r="I43" s="14"/>
      <c r="J43" s="11"/>
    </row>
    <row r="44" spans="2:10" ht="13.5" customHeight="1">
      <c r="B44" s="3"/>
      <c r="C44" s="40" t="s">
        <v>92</v>
      </c>
      <c r="D44" s="40" t="s">
        <v>91</v>
      </c>
      <c r="E44" s="40" t="s">
        <v>88</v>
      </c>
      <c r="F44" s="40" t="s">
        <v>88</v>
      </c>
      <c r="G44" s="41">
        <v>39753</v>
      </c>
      <c r="H44" s="6">
        <f t="shared" si="1"/>
        <v>41579</v>
      </c>
      <c r="I44" s="14"/>
      <c r="J44" s="11"/>
    </row>
    <row r="45" spans="2:10" ht="13.5" customHeight="1">
      <c r="B45" s="3"/>
      <c r="C45" s="32" t="s">
        <v>94</v>
      </c>
      <c r="D45" s="32" t="s">
        <v>93</v>
      </c>
      <c r="E45" s="32" t="s">
        <v>88</v>
      </c>
      <c r="F45" s="32" t="s">
        <v>88</v>
      </c>
      <c r="G45" s="33">
        <v>40481</v>
      </c>
      <c r="H45" s="6">
        <f t="shared" si="1"/>
        <v>42307</v>
      </c>
      <c r="I45" s="14"/>
      <c r="J45" s="11"/>
    </row>
    <row r="46" spans="2:10" ht="13.5" customHeight="1">
      <c r="B46" s="3"/>
      <c r="C46" s="32" t="s">
        <v>80</v>
      </c>
      <c r="D46" s="32" t="s">
        <v>95</v>
      </c>
      <c r="E46" s="32" t="s">
        <v>88</v>
      </c>
      <c r="F46" s="32" t="s">
        <v>88</v>
      </c>
      <c r="G46" s="33">
        <v>41203</v>
      </c>
      <c r="H46" s="6">
        <f t="shared" si="1"/>
        <v>43029</v>
      </c>
      <c r="I46" s="14"/>
      <c r="J46" s="11"/>
    </row>
    <row r="47" spans="2:10" ht="13.5" customHeight="1">
      <c r="B47" s="3"/>
      <c r="C47" s="32" t="s">
        <v>97</v>
      </c>
      <c r="D47" s="32" t="s">
        <v>96</v>
      </c>
      <c r="E47" s="32" t="s">
        <v>88</v>
      </c>
      <c r="F47" s="32" t="s">
        <v>88</v>
      </c>
      <c r="G47" s="33">
        <v>40481</v>
      </c>
      <c r="H47" s="6">
        <f t="shared" si="1"/>
        <v>42307</v>
      </c>
      <c r="I47" s="14"/>
      <c r="J47" s="11"/>
    </row>
    <row r="48" spans="2:10" ht="13.5" customHeight="1">
      <c r="B48" s="3"/>
      <c r="C48" s="40" t="s">
        <v>82</v>
      </c>
      <c r="D48" s="40" t="s">
        <v>98</v>
      </c>
      <c r="E48" s="40" t="s">
        <v>99</v>
      </c>
      <c r="F48" s="40" t="s">
        <v>88</v>
      </c>
      <c r="G48" s="41">
        <v>37933</v>
      </c>
      <c r="H48" s="6">
        <f t="shared" si="1"/>
        <v>39759</v>
      </c>
      <c r="I48" s="14"/>
      <c r="J48" s="11"/>
    </row>
    <row r="49" spans="2:10" ht="13.5" customHeight="1">
      <c r="B49" s="3"/>
      <c r="C49" s="32" t="s">
        <v>10</v>
      </c>
      <c r="D49" s="32" t="s">
        <v>191</v>
      </c>
      <c r="E49" s="32" t="s">
        <v>192</v>
      </c>
      <c r="F49" s="32" t="s">
        <v>88</v>
      </c>
      <c r="G49" s="33">
        <v>41203</v>
      </c>
      <c r="H49" s="6">
        <f t="shared" si="1"/>
        <v>43029</v>
      </c>
      <c r="I49" s="6"/>
      <c r="J49" s="5"/>
    </row>
    <row r="50" spans="2:10" ht="13.5" customHeight="1">
      <c r="B50" s="3"/>
      <c r="C50" s="40" t="s">
        <v>173</v>
      </c>
      <c r="D50" s="40" t="s">
        <v>193</v>
      </c>
      <c r="E50" s="40" t="s">
        <v>192</v>
      </c>
      <c r="F50" s="40" t="s">
        <v>88</v>
      </c>
      <c r="G50" s="41">
        <v>39382</v>
      </c>
      <c r="H50" s="6">
        <f t="shared" si="1"/>
        <v>41208</v>
      </c>
      <c r="I50" s="6"/>
      <c r="J50" s="5"/>
    </row>
    <row r="51" spans="2:10" ht="13.5" customHeight="1">
      <c r="B51" s="4" t="s">
        <v>228</v>
      </c>
      <c r="C51" s="32" t="s">
        <v>10</v>
      </c>
      <c r="D51" s="32" t="s">
        <v>194</v>
      </c>
      <c r="E51" s="32" t="s">
        <v>192</v>
      </c>
      <c r="F51" s="32" t="s">
        <v>88</v>
      </c>
      <c r="G51" s="33">
        <v>41203</v>
      </c>
      <c r="H51" s="6">
        <f t="shared" si="1"/>
        <v>43029</v>
      </c>
      <c r="I51" s="6"/>
      <c r="J51" s="5"/>
    </row>
    <row r="52" spans="2:10" ht="13.5" customHeight="1">
      <c r="B52" s="3"/>
      <c r="C52" s="40" t="s">
        <v>80</v>
      </c>
      <c r="D52" s="40" t="s">
        <v>126</v>
      </c>
      <c r="E52" s="40" t="s">
        <v>127</v>
      </c>
      <c r="F52" s="40" t="s">
        <v>127</v>
      </c>
      <c r="G52" s="41">
        <v>39382</v>
      </c>
      <c r="H52" s="6">
        <f t="shared" si="1"/>
        <v>41208</v>
      </c>
      <c r="I52" s="14"/>
      <c r="J52" s="11"/>
    </row>
    <row r="53" spans="2:10" ht="13.5" customHeight="1">
      <c r="B53" s="3"/>
      <c r="C53" s="40" t="s">
        <v>129</v>
      </c>
      <c r="D53" s="40" t="s">
        <v>128</v>
      </c>
      <c r="E53" s="40" t="s">
        <v>127</v>
      </c>
      <c r="F53" s="40" t="s">
        <v>127</v>
      </c>
      <c r="G53" s="41">
        <v>39382</v>
      </c>
      <c r="H53" s="6">
        <f t="shared" si="1"/>
        <v>41208</v>
      </c>
      <c r="I53" s="14"/>
      <c r="J53" s="11"/>
    </row>
    <row r="54" spans="2:10" ht="13.5" customHeight="1">
      <c r="B54" s="3"/>
      <c r="C54" s="40" t="s">
        <v>56</v>
      </c>
      <c r="D54" s="40" t="s">
        <v>130</v>
      </c>
      <c r="E54" s="40" t="s">
        <v>127</v>
      </c>
      <c r="F54" s="40" t="s">
        <v>127</v>
      </c>
      <c r="G54" s="41">
        <v>39382</v>
      </c>
      <c r="H54" s="6">
        <f t="shared" si="1"/>
        <v>41208</v>
      </c>
      <c r="I54" s="22"/>
      <c r="J54" s="11"/>
    </row>
    <row r="55" spans="2:10" ht="13.5" customHeight="1">
      <c r="B55" s="3"/>
      <c r="C55" s="40" t="s">
        <v>12</v>
      </c>
      <c r="D55" s="40" t="s">
        <v>28</v>
      </c>
      <c r="E55" s="40" t="s">
        <v>29</v>
      </c>
      <c r="F55" s="40" t="s">
        <v>133</v>
      </c>
      <c r="G55" s="41">
        <v>39753</v>
      </c>
      <c r="H55" s="6">
        <f t="shared" si="1"/>
        <v>41579</v>
      </c>
      <c r="I55" s="17"/>
      <c r="J55" s="11"/>
    </row>
    <row r="56" spans="2:10" ht="13.5" customHeight="1">
      <c r="B56" s="3"/>
      <c r="C56" s="40" t="s">
        <v>31</v>
      </c>
      <c r="D56" s="40" t="s">
        <v>30</v>
      </c>
      <c r="E56" s="40" t="s">
        <v>29</v>
      </c>
      <c r="F56" s="40" t="s">
        <v>133</v>
      </c>
      <c r="G56" s="41">
        <v>39753</v>
      </c>
      <c r="H56" s="6">
        <f t="shared" si="1"/>
        <v>41579</v>
      </c>
      <c r="I56" s="17"/>
      <c r="J56" s="11"/>
    </row>
    <row r="57" spans="2:10" ht="13.5" customHeight="1">
      <c r="B57" s="3"/>
      <c r="C57" s="32" t="s">
        <v>33</v>
      </c>
      <c r="D57" s="32" t="s">
        <v>32</v>
      </c>
      <c r="E57" s="32" t="s">
        <v>29</v>
      </c>
      <c r="F57" s="32" t="s">
        <v>133</v>
      </c>
      <c r="G57" s="33">
        <v>40481</v>
      </c>
      <c r="H57" s="6">
        <f t="shared" si="1"/>
        <v>42307</v>
      </c>
      <c r="I57" s="17"/>
      <c r="J57" s="11"/>
    </row>
    <row r="58" spans="2:10" ht="13.5" customHeight="1">
      <c r="B58" s="3"/>
      <c r="C58" s="32" t="s">
        <v>15</v>
      </c>
      <c r="D58" s="32" t="s">
        <v>119</v>
      </c>
      <c r="E58" s="32" t="s">
        <v>120</v>
      </c>
      <c r="F58" s="32" t="s">
        <v>133</v>
      </c>
      <c r="G58" s="33">
        <v>40481</v>
      </c>
      <c r="H58" s="6">
        <f t="shared" si="1"/>
        <v>42307</v>
      </c>
      <c r="I58" s="14"/>
      <c r="J58" s="11"/>
    </row>
    <row r="59" spans="2:10" ht="13.5" customHeight="1">
      <c r="B59" s="3"/>
      <c r="C59" s="40" t="s">
        <v>19</v>
      </c>
      <c r="D59" s="40" t="s">
        <v>121</v>
      </c>
      <c r="E59" s="40" t="s">
        <v>120</v>
      </c>
      <c r="F59" s="40" t="s">
        <v>133</v>
      </c>
      <c r="G59" s="41">
        <v>39382</v>
      </c>
      <c r="H59" s="6">
        <f t="shared" si="1"/>
        <v>41208</v>
      </c>
      <c r="I59" s="14"/>
      <c r="J59" s="11"/>
    </row>
    <row r="60" spans="2:10" ht="13.5" customHeight="1">
      <c r="B60" s="3"/>
      <c r="C60" s="32" t="s">
        <v>92</v>
      </c>
      <c r="D60" s="32" t="s">
        <v>121</v>
      </c>
      <c r="E60" s="32" t="s">
        <v>120</v>
      </c>
      <c r="F60" s="32" t="s">
        <v>133</v>
      </c>
      <c r="G60" s="33">
        <v>40481</v>
      </c>
      <c r="H60" s="6">
        <f t="shared" si="1"/>
        <v>42307</v>
      </c>
      <c r="I60" s="14"/>
      <c r="J60" s="11"/>
    </row>
    <row r="61" spans="2:10" ht="13.5" customHeight="1">
      <c r="B61" s="3"/>
      <c r="C61" s="32" t="s">
        <v>132</v>
      </c>
      <c r="D61" s="32" t="s">
        <v>131</v>
      </c>
      <c r="E61" s="32" t="s">
        <v>133</v>
      </c>
      <c r="F61" s="32" t="s">
        <v>133</v>
      </c>
      <c r="G61" s="33">
        <v>40481</v>
      </c>
      <c r="H61" s="6">
        <f t="shared" si="1"/>
        <v>42307</v>
      </c>
      <c r="I61" s="13"/>
      <c r="J61" s="11"/>
    </row>
    <row r="62" spans="2:10" ht="13.5" customHeight="1">
      <c r="B62" s="3"/>
      <c r="C62" s="32" t="s">
        <v>12</v>
      </c>
      <c r="D62" s="32" t="s">
        <v>134</v>
      </c>
      <c r="E62" s="32" t="s">
        <v>133</v>
      </c>
      <c r="F62" s="32" t="s">
        <v>133</v>
      </c>
      <c r="G62" s="33">
        <v>41203</v>
      </c>
      <c r="H62" s="6">
        <f t="shared" si="1"/>
        <v>43029</v>
      </c>
      <c r="I62" s="13"/>
      <c r="J62" s="11"/>
    </row>
    <row r="63" spans="2:10" ht="13.5" customHeight="1">
      <c r="B63" s="3"/>
      <c r="C63" s="40" t="s">
        <v>136</v>
      </c>
      <c r="D63" s="40" t="s">
        <v>135</v>
      </c>
      <c r="E63" s="40" t="s">
        <v>133</v>
      </c>
      <c r="F63" s="40" t="s">
        <v>133</v>
      </c>
      <c r="G63" s="41">
        <v>38038</v>
      </c>
      <c r="H63" s="6">
        <f t="shared" si="1"/>
        <v>39864</v>
      </c>
      <c r="I63" s="13"/>
      <c r="J63" s="11"/>
    </row>
    <row r="64" spans="2:10" ht="13.5" customHeight="1">
      <c r="B64" s="3"/>
      <c r="C64" s="32" t="s">
        <v>4</v>
      </c>
      <c r="D64" s="32" t="s">
        <v>3</v>
      </c>
      <c r="E64" s="32" t="s">
        <v>5</v>
      </c>
      <c r="F64" s="32" t="s">
        <v>235</v>
      </c>
      <c r="G64" s="33">
        <v>40481</v>
      </c>
      <c r="H64" s="6">
        <f t="shared" si="1"/>
        <v>42307</v>
      </c>
      <c r="I64" s="13"/>
      <c r="J64" s="11"/>
    </row>
    <row r="65" spans="2:10" ht="13.5" customHeight="1">
      <c r="B65" s="3"/>
      <c r="C65" s="40" t="s">
        <v>49</v>
      </c>
      <c r="D65" s="40" t="s">
        <v>48</v>
      </c>
      <c r="E65" s="40" t="s">
        <v>50</v>
      </c>
      <c r="F65" s="40" t="s">
        <v>235</v>
      </c>
      <c r="G65" s="41">
        <v>38787</v>
      </c>
      <c r="H65" s="6">
        <f t="shared" si="1"/>
        <v>40613</v>
      </c>
      <c r="I65" s="14"/>
      <c r="J65" s="11"/>
    </row>
    <row r="66" spans="2:10" ht="13.5" customHeight="1">
      <c r="B66" s="3"/>
      <c r="C66" s="32" t="s">
        <v>10</v>
      </c>
      <c r="D66" s="32" t="s">
        <v>51</v>
      </c>
      <c r="E66" s="32" t="s">
        <v>50</v>
      </c>
      <c r="F66" s="32" t="s">
        <v>235</v>
      </c>
      <c r="G66" s="33">
        <v>40481</v>
      </c>
      <c r="H66" s="6">
        <f t="shared" si="1"/>
        <v>42307</v>
      </c>
      <c r="I66" s="17"/>
      <c r="J66" s="11"/>
    </row>
    <row r="67" spans="2:10" ht="13.5" customHeight="1">
      <c r="B67" s="4" t="s">
        <v>229</v>
      </c>
      <c r="C67" s="32" t="s">
        <v>76</v>
      </c>
      <c r="D67" s="32" t="s">
        <v>77</v>
      </c>
      <c r="E67" s="32" t="s">
        <v>78</v>
      </c>
      <c r="F67" s="32" t="s">
        <v>235</v>
      </c>
      <c r="G67" s="33">
        <v>40481</v>
      </c>
      <c r="H67" s="6">
        <f aca="true" t="shared" si="2" ref="H67:H98">G67+1826</f>
        <v>42307</v>
      </c>
      <c r="I67" s="14"/>
      <c r="J67" s="11"/>
    </row>
    <row r="68" spans="2:10" ht="13.5" customHeight="1">
      <c r="B68" s="3"/>
      <c r="C68" s="32" t="s">
        <v>80</v>
      </c>
      <c r="D68" s="32" t="s">
        <v>79</v>
      </c>
      <c r="E68" s="32" t="s">
        <v>78</v>
      </c>
      <c r="F68" s="32" t="s">
        <v>235</v>
      </c>
      <c r="G68" s="33">
        <v>40481</v>
      </c>
      <c r="H68" s="6">
        <f t="shared" si="2"/>
        <v>42307</v>
      </c>
      <c r="I68" s="14"/>
      <c r="J68" s="11"/>
    </row>
    <row r="69" spans="2:10" ht="13.5" customHeight="1">
      <c r="B69" s="3"/>
      <c r="C69" s="32" t="s">
        <v>82</v>
      </c>
      <c r="D69" s="32" t="s">
        <v>81</v>
      </c>
      <c r="E69" s="32" t="s">
        <v>78</v>
      </c>
      <c r="F69" s="32" t="s">
        <v>235</v>
      </c>
      <c r="G69" s="33">
        <v>40481</v>
      </c>
      <c r="H69" s="6">
        <f t="shared" si="2"/>
        <v>42307</v>
      </c>
      <c r="I69" s="14"/>
      <c r="J69" s="11"/>
    </row>
    <row r="70" spans="2:10" ht="13.5" customHeight="1">
      <c r="B70" s="3"/>
      <c r="C70" s="40" t="s">
        <v>7</v>
      </c>
      <c r="D70" s="40" t="s">
        <v>83</v>
      </c>
      <c r="E70" s="40" t="s">
        <v>78</v>
      </c>
      <c r="F70" s="40" t="s">
        <v>235</v>
      </c>
      <c r="G70" s="41">
        <v>38038</v>
      </c>
      <c r="H70" s="6">
        <f t="shared" si="2"/>
        <v>39864</v>
      </c>
      <c r="I70" s="14"/>
      <c r="J70" s="11"/>
    </row>
    <row r="71" spans="2:10" ht="13.5" customHeight="1">
      <c r="B71" s="3"/>
      <c r="C71" s="40" t="s">
        <v>85</v>
      </c>
      <c r="D71" s="40" t="s">
        <v>84</v>
      </c>
      <c r="E71" s="40" t="s">
        <v>86</v>
      </c>
      <c r="F71" s="40" t="s">
        <v>235</v>
      </c>
      <c r="G71" s="41">
        <v>38787</v>
      </c>
      <c r="H71" s="6">
        <f t="shared" si="2"/>
        <v>40613</v>
      </c>
      <c r="I71" s="14"/>
      <c r="J71" s="11"/>
    </row>
    <row r="72" spans="2:10" ht="13.5" customHeight="1">
      <c r="B72" s="3"/>
      <c r="C72" s="40" t="s">
        <v>103</v>
      </c>
      <c r="D72" s="40" t="s">
        <v>102</v>
      </c>
      <c r="E72" s="40" t="s">
        <v>104</v>
      </c>
      <c r="F72" s="40" t="s">
        <v>235</v>
      </c>
      <c r="G72" s="41">
        <v>38787</v>
      </c>
      <c r="H72" s="6">
        <f t="shared" si="2"/>
        <v>40613</v>
      </c>
      <c r="I72" s="14"/>
      <c r="J72" s="11"/>
    </row>
    <row r="73" spans="2:10" ht="13.5" customHeight="1">
      <c r="B73" s="3"/>
      <c r="C73" s="40" t="s">
        <v>82</v>
      </c>
      <c r="D73" s="40" t="s">
        <v>105</v>
      </c>
      <c r="E73" s="40" t="s">
        <v>104</v>
      </c>
      <c r="F73" s="40" t="s">
        <v>235</v>
      </c>
      <c r="G73" s="41">
        <v>37933</v>
      </c>
      <c r="H73" s="6">
        <f t="shared" si="2"/>
        <v>39759</v>
      </c>
      <c r="I73" s="14"/>
      <c r="J73" s="11"/>
    </row>
    <row r="74" spans="2:10" ht="13.5" customHeight="1">
      <c r="B74" s="3"/>
      <c r="C74" s="40" t="s">
        <v>15</v>
      </c>
      <c r="D74" s="40" t="s">
        <v>106</v>
      </c>
      <c r="E74" s="40" t="s">
        <v>104</v>
      </c>
      <c r="F74" s="40" t="s">
        <v>235</v>
      </c>
      <c r="G74" s="41">
        <v>37933</v>
      </c>
      <c r="H74" s="6">
        <f t="shared" si="2"/>
        <v>39759</v>
      </c>
      <c r="I74" s="14"/>
      <c r="J74" s="11"/>
    </row>
    <row r="75" spans="2:10" ht="13.5" customHeight="1">
      <c r="B75" s="3"/>
      <c r="C75" s="40" t="s">
        <v>76</v>
      </c>
      <c r="D75" s="40" t="s">
        <v>162</v>
      </c>
      <c r="E75" s="40" t="s">
        <v>163</v>
      </c>
      <c r="F75" s="40" t="s">
        <v>235</v>
      </c>
      <c r="G75" s="41">
        <v>38787</v>
      </c>
      <c r="H75" s="6">
        <f t="shared" si="2"/>
        <v>40613</v>
      </c>
      <c r="I75" s="17"/>
      <c r="J75" s="11"/>
    </row>
    <row r="76" spans="2:10" ht="13.5" customHeight="1">
      <c r="B76" s="3"/>
      <c r="C76" s="40" t="s">
        <v>165</v>
      </c>
      <c r="D76" s="40" t="s">
        <v>164</v>
      </c>
      <c r="E76" s="40" t="s">
        <v>163</v>
      </c>
      <c r="F76" s="40" t="s">
        <v>235</v>
      </c>
      <c r="G76" s="41">
        <v>39753</v>
      </c>
      <c r="H76" s="6">
        <f t="shared" si="2"/>
        <v>41579</v>
      </c>
      <c r="I76" s="14"/>
      <c r="J76" s="11"/>
    </row>
    <row r="77" spans="2:10" ht="13.5" customHeight="1">
      <c r="B77" s="3"/>
      <c r="C77" s="40" t="s">
        <v>15</v>
      </c>
      <c r="D77" s="40" t="s">
        <v>164</v>
      </c>
      <c r="E77" s="40" t="s">
        <v>163</v>
      </c>
      <c r="F77" s="40" t="s">
        <v>235</v>
      </c>
      <c r="G77" s="41">
        <v>39753</v>
      </c>
      <c r="H77" s="6">
        <f t="shared" si="2"/>
        <v>41579</v>
      </c>
      <c r="I77" s="14"/>
      <c r="J77" s="11"/>
    </row>
    <row r="78" spans="2:10" ht="13.5" customHeight="1">
      <c r="B78" s="3"/>
      <c r="C78" s="40" t="s">
        <v>61</v>
      </c>
      <c r="D78" s="40" t="s">
        <v>164</v>
      </c>
      <c r="E78" s="40" t="s">
        <v>163</v>
      </c>
      <c r="F78" s="40" t="s">
        <v>235</v>
      </c>
      <c r="G78" s="41">
        <v>39382</v>
      </c>
      <c r="H78" s="6">
        <f t="shared" si="2"/>
        <v>41208</v>
      </c>
      <c r="I78" s="14"/>
      <c r="J78" s="11"/>
    </row>
    <row r="79" spans="2:10" ht="13.5" customHeight="1">
      <c r="B79" s="3"/>
      <c r="C79" s="32" t="s">
        <v>12</v>
      </c>
      <c r="D79" s="32" t="s">
        <v>181</v>
      </c>
      <c r="E79" s="32" t="s">
        <v>182</v>
      </c>
      <c r="F79" s="32" t="s">
        <v>235</v>
      </c>
      <c r="G79" s="33">
        <v>40481</v>
      </c>
      <c r="H79" s="6">
        <f t="shared" si="2"/>
        <v>42307</v>
      </c>
      <c r="I79" s="14"/>
      <c r="J79" s="11"/>
    </row>
    <row r="80" spans="2:10" ht="13.5" customHeight="1">
      <c r="B80" s="3"/>
      <c r="C80" s="32" t="s">
        <v>39</v>
      </c>
      <c r="D80" s="32" t="s">
        <v>183</v>
      </c>
      <c r="E80" s="32" t="s">
        <v>182</v>
      </c>
      <c r="F80" s="32" t="s">
        <v>235</v>
      </c>
      <c r="G80" s="33">
        <v>41203</v>
      </c>
      <c r="H80" s="6">
        <f t="shared" si="2"/>
        <v>43029</v>
      </c>
      <c r="I80" s="6"/>
      <c r="J80" s="11"/>
    </row>
    <row r="81" spans="2:10" ht="13.5" customHeight="1">
      <c r="B81" s="3"/>
      <c r="C81" s="32" t="s">
        <v>49</v>
      </c>
      <c r="D81" s="32" t="s">
        <v>183</v>
      </c>
      <c r="E81" s="32" t="s">
        <v>182</v>
      </c>
      <c r="F81" s="32" t="s">
        <v>235</v>
      </c>
      <c r="G81" s="33">
        <v>41203</v>
      </c>
      <c r="H81" s="6">
        <f t="shared" si="2"/>
        <v>43029</v>
      </c>
      <c r="I81" s="6"/>
      <c r="J81" s="11"/>
    </row>
    <row r="82" spans="2:10" ht="13.5" customHeight="1">
      <c r="B82" s="3"/>
      <c r="C82" s="32" t="s">
        <v>7</v>
      </c>
      <c r="D82" s="32" t="s">
        <v>184</v>
      </c>
      <c r="E82" s="32" t="s">
        <v>182</v>
      </c>
      <c r="F82" s="32" t="s">
        <v>235</v>
      </c>
      <c r="G82" s="33">
        <v>40481</v>
      </c>
      <c r="H82" s="6">
        <f t="shared" si="2"/>
        <v>42307</v>
      </c>
      <c r="I82" s="6"/>
      <c r="J82" s="11"/>
    </row>
    <row r="83" spans="2:10" ht="13.5" customHeight="1">
      <c r="B83" s="3"/>
      <c r="C83" s="32" t="s">
        <v>186</v>
      </c>
      <c r="D83" s="32" t="s">
        <v>185</v>
      </c>
      <c r="E83" s="32" t="s">
        <v>182</v>
      </c>
      <c r="F83" s="32" t="s">
        <v>235</v>
      </c>
      <c r="G83" s="33">
        <v>40859</v>
      </c>
      <c r="H83" s="6">
        <f t="shared" si="2"/>
        <v>42685</v>
      </c>
      <c r="I83" s="6"/>
      <c r="J83" s="11"/>
    </row>
    <row r="84" spans="2:10" ht="13.5" customHeight="1">
      <c r="B84" s="3"/>
      <c r="C84" s="32" t="s">
        <v>7</v>
      </c>
      <c r="D84" s="32" t="s">
        <v>187</v>
      </c>
      <c r="E84" s="32" t="s">
        <v>182</v>
      </c>
      <c r="F84" s="32" t="s">
        <v>235</v>
      </c>
      <c r="G84" s="33">
        <v>40481</v>
      </c>
      <c r="H84" s="6">
        <f t="shared" si="2"/>
        <v>42307</v>
      </c>
      <c r="I84" s="6">
        <v>40465</v>
      </c>
      <c r="J84" s="34">
        <f>I84+1826</f>
        <v>42291</v>
      </c>
    </row>
    <row r="85" spans="2:10" ht="13.5" customHeight="1">
      <c r="B85" s="3"/>
      <c r="C85" s="32" t="s">
        <v>44</v>
      </c>
      <c r="D85" s="32" t="s">
        <v>188</v>
      </c>
      <c r="E85" s="32" t="s">
        <v>182</v>
      </c>
      <c r="F85" s="32" t="s">
        <v>235</v>
      </c>
      <c r="G85" s="33">
        <v>40481</v>
      </c>
      <c r="H85" s="6">
        <f t="shared" si="2"/>
        <v>42307</v>
      </c>
      <c r="I85" s="6"/>
      <c r="J85" s="34"/>
    </row>
    <row r="86" spans="2:10" ht="13.5" customHeight="1">
      <c r="B86" s="3"/>
      <c r="C86" s="32" t="s">
        <v>22</v>
      </c>
      <c r="D86" s="32" t="s">
        <v>189</v>
      </c>
      <c r="E86" s="32" t="s">
        <v>182</v>
      </c>
      <c r="F86" s="32" t="s">
        <v>235</v>
      </c>
      <c r="G86" s="33">
        <v>41203</v>
      </c>
      <c r="H86" s="6">
        <f t="shared" si="2"/>
        <v>43029</v>
      </c>
      <c r="I86" s="6">
        <v>41231</v>
      </c>
      <c r="J86" s="34">
        <f>I86+1826</f>
        <v>43057</v>
      </c>
    </row>
    <row r="87" spans="2:10" ht="13.5" customHeight="1">
      <c r="B87" s="3"/>
      <c r="C87" s="40" t="s">
        <v>61</v>
      </c>
      <c r="D87" s="40" t="s">
        <v>187</v>
      </c>
      <c r="E87" s="40" t="s">
        <v>190</v>
      </c>
      <c r="F87" s="40" t="s">
        <v>235</v>
      </c>
      <c r="G87" s="41">
        <v>39753</v>
      </c>
      <c r="H87" s="6">
        <f t="shared" si="2"/>
        <v>41579</v>
      </c>
      <c r="I87" s="6"/>
      <c r="J87" s="5"/>
    </row>
    <row r="88" spans="2:10" ht="13.5" customHeight="1">
      <c r="B88" s="3"/>
      <c r="C88" s="40" t="s">
        <v>15</v>
      </c>
      <c r="D88" s="40" t="s">
        <v>195</v>
      </c>
      <c r="E88" s="40" t="s">
        <v>196</v>
      </c>
      <c r="F88" s="40" t="s">
        <v>235</v>
      </c>
      <c r="G88" s="41">
        <v>39382</v>
      </c>
      <c r="H88" s="6">
        <f t="shared" si="2"/>
        <v>41208</v>
      </c>
      <c r="I88" s="6"/>
      <c r="J88" s="5"/>
    </row>
    <row r="89" spans="2:10" ht="13.5" customHeight="1">
      <c r="B89" s="3"/>
      <c r="C89" s="32" t="s">
        <v>125</v>
      </c>
      <c r="D89" s="32" t="s">
        <v>197</v>
      </c>
      <c r="E89" s="32" t="s">
        <v>196</v>
      </c>
      <c r="F89" s="32" t="s">
        <v>235</v>
      </c>
      <c r="G89" s="33">
        <v>40481</v>
      </c>
      <c r="H89" s="6">
        <f t="shared" si="2"/>
        <v>42307</v>
      </c>
      <c r="I89" s="6"/>
      <c r="J89" s="5"/>
    </row>
    <row r="90" spans="2:10" ht="13.5" customHeight="1">
      <c r="B90" s="3"/>
      <c r="C90" s="32" t="s">
        <v>80</v>
      </c>
      <c r="D90" s="32" t="s">
        <v>198</v>
      </c>
      <c r="E90" s="32" t="s">
        <v>196</v>
      </c>
      <c r="F90" s="32" t="s">
        <v>235</v>
      </c>
      <c r="G90" s="33">
        <v>40481</v>
      </c>
      <c r="H90" s="6">
        <f t="shared" si="2"/>
        <v>42307</v>
      </c>
      <c r="I90" s="6"/>
      <c r="J90" s="5"/>
    </row>
    <row r="91" spans="2:10" ht="13.5" customHeight="1">
      <c r="B91" s="3"/>
      <c r="C91" s="38" t="s">
        <v>35</v>
      </c>
      <c r="D91" s="38" t="s">
        <v>34</v>
      </c>
      <c r="E91" s="38" t="s">
        <v>36</v>
      </c>
      <c r="F91" s="38" t="s">
        <v>170</v>
      </c>
      <c r="G91" s="39">
        <v>38787</v>
      </c>
      <c r="H91" s="6">
        <f t="shared" si="2"/>
        <v>40613</v>
      </c>
      <c r="I91" s="17"/>
      <c r="J91" s="11"/>
    </row>
    <row r="92" spans="2:10" ht="13.5" customHeight="1">
      <c r="B92" s="3"/>
      <c r="C92" s="38" t="s">
        <v>39</v>
      </c>
      <c r="D92" s="38" t="s">
        <v>38</v>
      </c>
      <c r="E92" s="38" t="s">
        <v>36</v>
      </c>
      <c r="F92" s="38" t="s">
        <v>170</v>
      </c>
      <c r="G92" s="39">
        <v>39865</v>
      </c>
      <c r="H92" s="6">
        <f t="shared" si="2"/>
        <v>41691</v>
      </c>
      <c r="I92" s="17"/>
      <c r="J92" s="11"/>
    </row>
    <row r="93" spans="2:10" ht="13.5" customHeight="1">
      <c r="B93" s="3"/>
      <c r="C93" s="38" t="s">
        <v>13</v>
      </c>
      <c r="D93" s="38" t="s">
        <v>37</v>
      </c>
      <c r="E93" s="38" t="s">
        <v>36</v>
      </c>
      <c r="F93" s="38" t="s">
        <v>170</v>
      </c>
      <c r="G93" s="39">
        <v>38787</v>
      </c>
      <c r="H93" s="6">
        <f t="shared" si="2"/>
        <v>40613</v>
      </c>
      <c r="I93" s="17"/>
      <c r="J93" s="11"/>
    </row>
    <row r="94" spans="2:10" ht="13.5" customHeight="1">
      <c r="B94" s="3"/>
      <c r="C94" s="32" t="s">
        <v>7</v>
      </c>
      <c r="D94" s="32" t="s">
        <v>100</v>
      </c>
      <c r="E94" s="32" t="s">
        <v>101</v>
      </c>
      <c r="F94" s="32" t="s">
        <v>170</v>
      </c>
      <c r="G94" s="33">
        <v>40481</v>
      </c>
      <c r="H94" s="6">
        <f t="shared" si="2"/>
        <v>42307</v>
      </c>
      <c r="I94" s="14"/>
      <c r="J94" s="11"/>
    </row>
    <row r="95" spans="2:10" ht="13.5" customHeight="1">
      <c r="B95" s="3"/>
      <c r="C95" s="40" t="s">
        <v>10</v>
      </c>
      <c r="D95" s="40" t="s">
        <v>169</v>
      </c>
      <c r="E95" s="40" t="s">
        <v>170</v>
      </c>
      <c r="F95" s="40" t="s">
        <v>170</v>
      </c>
      <c r="G95" s="41">
        <v>38787</v>
      </c>
      <c r="H95" s="6">
        <f t="shared" si="2"/>
        <v>40613</v>
      </c>
      <c r="I95" s="14"/>
      <c r="J95" s="11"/>
    </row>
    <row r="96" spans="2:10" ht="13.5" customHeight="1">
      <c r="B96" s="3"/>
      <c r="C96" s="40" t="s">
        <v>35</v>
      </c>
      <c r="D96" s="40" t="s">
        <v>171</v>
      </c>
      <c r="E96" s="40" t="s">
        <v>170</v>
      </c>
      <c r="F96" s="40" t="s">
        <v>170</v>
      </c>
      <c r="G96" s="41">
        <v>38787</v>
      </c>
      <c r="H96" s="6">
        <f t="shared" si="2"/>
        <v>40613</v>
      </c>
      <c r="I96" s="14"/>
      <c r="J96" s="11"/>
    </row>
    <row r="97" spans="2:10" ht="13.5" customHeight="1">
      <c r="B97" s="3"/>
      <c r="C97" s="40" t="s">
        <v>154</v>
      </c>
      <c r="D97" s="40" t="s">
        <v>153</v>
      </c>
      <c r="E97" s="40" t="s">
        <v>155</v>
      </c>
      <c r="F97" s="40" t="s">
        <v>200</v>
      </c>
      <c r="G97" s="41">
        <v>39753</v>
      </c>
      <c r="H97" s="6">
        <f t="shared" si="2"/>
        <v>41579</v>
      </c>
      <c r="I97" s="17"/>
      <c r="J97" s="11"/>
    </row>
    <row r="98" spans="2:10" ht="13.5" customHeight="1">
      <c r="B98" s="3"/>
      <c r="C98" s="32" t="s">
        <v>138</v>
      </c>
      <c r="D98" s="32" t="s">
        <v>156</v>
      </c>
      <c r="E98" s="32" t="s">
        <v>155</v>
      </c>
      <c r="F98" s="32" t="s">
        <v>200</v>
      </c>
      <c r="G98" s="33">
        <v>40481</v>
      </c>
      <c r="H98" s="6">
        <f t="shared" si="2"/>
        <v>42307</v>
      </c>
      <c r="I98" s="17"/>
      <c r="J98" s="11"/>
    </row>
    <row r="99" spans="2:10" ht="13.5" customHeight="1">
      <c r="B99" s="3"/>
      <c r="C99" s="40" t="s">
        <v>157</v>
      </c>
      <c r="D99" s="40" t="s">
        <v>156</v>
      </c>
      <c r="E99" s="40" t="s">
        <v>155</v>
      </c>
      <c r="F99" s="40" t="s">
        <v>200</v>
      </c>
      <c r="G99" s="41">
        <v>38787</v>
      </c>
      <c r="H99" s="6">
        <f aca="true" t="shared" si="3" ref="H99:H130">G99+1826</f>
        <v>40613</v>
      </c>
      <c r="I99" s="17"/>
      <c r="J99" s="11"/>
    </row>
    <row r="100" spans="2:10" ht="13.5" customHeight="1">
      <c r="B100" s="3"/>
      <c r="C100" s="32" t="s">
        <v>61</v>
      </c>
      <c r="D100" s="32" t="s">
        <v>199</v>
      </c>
      <c r="E100" s="32" t="s">
        <v>200</v>
      </c>
      <c r="F100" s="32" t="s">
        <v>200</v>
      </c>
      <c r="G100" s="33">
        <v>40481</v>
      </c>
      <c r="H100" s="6">
        <f t="shared" si="3"/>
        <v>42307</v>
      </c>
      <c r="I100" s="6"/>
      <c r="J100" s="5"/>
    </row>
    <row r="101" spans="2:10" ht="13.5" customHeight="1">
      <c r="B101" s="3"/>
      <c r="C101" s="40" t="s">
        <v>12</v>
      </c>
      <c r="D101" s="40" t="s">
        <v>201</v>
      </c>
      <c r="E101" s="40" t="s">
        <v>200</v>
      </c>
      <c r="F101" s="40" t="s">
        <v>200</v>
      </c>
      <c r="G101" s="41">
        <v>38787</v>
      </c>
      <c r="H101" s="6">
        <f t="shared" si="3"/>
        <v>40613</v>
      </c>
      <c r="I101" s="6"/>
      <c r="J101" s="5"/>
    </row>
    <row r="102" spans="2:10" ht="13.5" customHeight="1">
      <c r="B102" s="3"/>
      <c r="C102" s="40" t="s">
        <v>203</v>
      </c>
      <c r="D102" s="40" t="s">
        <v>202</v>
      </c>
      <c r="E102" s="40" t="s">
        <v>204</v>
      </c>
      <c r="F102" s="40" t="s">
        <v>200</v>
      </c>
      <c r="G102" s="41">
        <v>38787</v>
      </c>
      <c r="H102" s="6">
        <f t="shared" si="3"/>
        <v>40613</v>
      </c>
      <c r="I102" s="6"/>
      <c r="J102" s="5"/>
    </row>
    <row r="103" spans="2:10" ht="13.5" customHeight="1">
      <c r="B103" s="4" t="s">
        <v>228</v>
      </c>
      <c r="C103" s="32" t="s">
        <v>154</v>
      </c>
      <c r="D103" s="32" t="s">
        <v>206</v>
      </c>
      <c r="E103" s="32" t="s">
        <v>204</v>
      </c>
      <c r="F103" s="32" t="s">
        <v>200</v>
      </c>
      <c r="G103" s="33">
        <v>41203</v>
      </c>
      <c r="H103" s="6">
        <f t="shared" si="3"/>
        <v>43029</v>
      </c>
      <c r="I103" s="6"/>
      <c r="J103" s="5"/>
    </row>
    <row r="104" spans="2:10" ht="13.5" customHeight="1">
      <c r="B104" s="3"/>
      <c r="C104" s="35" t="s">
        <v>116</v>
      </c>
      <c r="D104" s="35" t="s">
        <v>207</v>
      </c>
      <c r="E104" s="35" t="s">
        <v>204</v>
      </c>
      <c r="F104" s="35" t="s">
        <v>200</v>
      </c>
      <c r="G104" s="43">
        <v>38416</v>
      </c>
      <c r="H104" s="6">
        <f t="shared" si="3"/>
        <v>40242</v>
      </c>
      <c r="I104" s="6"/>
      <c r="J104" s="5"/>
    </row>
    <row r="105" spans="2:10" ht="13.5" customHeight="1">
      <c r="B105" s="3"/>
      <c r="C105" s="32" t="s">
        <v>41</v>
      </c>
      <c r="D105" s="32" t="s">
        <v>205</v>
      </c>
      <c r="E105" s="32" t="s">
        <v>204</v>
      </c>
      <c r="F105" s="32" t="s">
        <v>200</v>
      </c>
      <c r="G105" s="33">
        <v>40481</v>
      </c>
      <c r="H105" s="6">
        <f t="shared" si="3"/>
        <v>42307</v>
      </c>
      <c r="I105" s="6"/>
      <c r="J105" s="5"/>
    </row>
    <row r="106" spans="2:10" ht="13.5" customHeight="1">
      <c r="B106" s="3"/>
      <c r="C106" s="32" t="s">
        <v>80</v>
      </c>
      <c r="D106" s="32" t="s">
        <v>215</v>
      </c>
      <c r="E106" s="32" t="s">
        <v>204</v>
      </c>
      <c r="F106" s="32" t="s">
        <v>200</v>
      </c>
      <c r="G106" s="33">
        <v>41203</v>
      </c>
      <c r="H106" s="6">
        <f t="shared" si="3"/>
        <v>43029</v>
      </c>
      <c r="I106" s="6"/>
      <c r="J106" s="5"/>
    </row>
    <row r="107" spans="2:10" ht="13.5" customHeight="1">
      <c r="B107" s="3"/>
      <c r="C107" s="40" t="s">
        <v>19</v>
      </c>
      <c r="D107" s="40" t="s">
        <v>208</v>
      </c>
      <c r="E107" s="40" t="s">
        <v>204</v>
      </c>
      <c r="F107" s="40" t="s">
        <v>200</v>
      </c>
      <c r="G107" s="41">
        <v>39753</v>
      </c>
      <c r="H107" s="6">
        <f t="shared" si="3"/>
        <v>41579</v>
      </c>
      <c r="I107" s="6"/>
      <c r="J107" s="5"/>
    </row>
    <row r="108" spans="2:10" ht="13.5" customHeight="1">
      <c r="B108" s="3"/>
      <c r="C108" s="32" t="s">
        <v>125</v>
      </c>
      <c r="D108" s="32" t="s">
        <v>214</v>
      </c>
      <c r="E108" s="32" t="s">
        <v>204</v>
      </c>
      <c r="F108" s="32" t="s">
        <v>200</v>
      </c>
      <c r="G108" s="33">
        <v>41203</v>
      </c>
      <c r="H108" s="6">
        <f t="shared" si="3"/>
        <v>43029</v>
      </c>
      <c r="I108" s="6"/>
      <c r="J108" s="5"/>
    </row>
    <row r="109" spans="2:10" ht="13.5" customHeight="1">
      <c r="B109" s="3"/>
      <c r="C109" s="32" t="s">
        <v>73</v>
      </c>
      <c r="D109" s="32" t="s">
        <v>209</v>
      </c>
      <c r="E109" s="32" t="s">
        <v>204</v>
      </c>
      <c r="F109" s="32" t="s">
        <v>200</v>
      </c>
      <c r="G109" s="33">
        <v>41203</v>
      </c>
      <c r="H109" s="6">
        <f t="shared" si="3"/>
        <v>43029</v>
      </c>
      <c r="I109" s="6"/>
      <c r="J109" s="5"/>
    </row>
    <row r="110" spans="2:10" ht="13.5" customHeight="1">
      <c r="B110" s="4" t="s">
        <v>228</v>
      </c>
      <c r="C110" s="32" t="s">
        <v>231</v>
      </c>
      <c r="D110" s="32" t="s">
        <v>213</v>
      </c>
      <c r="E110" s="32" t="s">
        <v>204</v>
      </c>
      <c r="F110" s="32" t="s">
        <v>200</v>
      </c>
      <c r="G110" s="33">
        <v>40481</v>
      </c>
      <c r="H110" s="6">
        <f t="shared" si="3"/>
        <v>42307</v>
      </c>
      <c r="I110" s="6"/>
      <c r="J110" s="5"/>
    </row>
    <row r="111" spans="2:10" ht="13.5" customHeight="1">
      <c r="B111" s="3"/>
      <c r="C111" s="32" t="s">
        <v>39</v>
      </c>
      <c r="D111" s="32" t="s">
        <v>210</v>
      </c>
      <c r="E111" s="32" t="s">
        <v>204</v>
      </c>
      <c r="F111" s="32" t="s">
        <v>200</v>
      </c>
      <c r="G111" s="33">
        <v>41203</v>
      </c>
      <c r="H111" s="6">
        <f t="shared" si="3"/>
        <v>43029</v>
      </c>
      <c r="I111" s="6"/>
      <c r="J111" s="5"/>
    </row>
    <row r="112" spans="2:10" ht="13.5" customHeight="1">
      <c r="B112" s="3"/>
      <c r="C112" s="32" t="s">
        <v>129</v>
      </c>
      <c r="D112" s="32" t="s">
        <v>211</v>
      </c>
      <c r="E112" s="32" t="s">
        <v>204</v>
      </c>
      <c r="F112" s="32" t="s">
        <v>200</v>
      </c>
      <c r="G112" s="33">
        <v>40481</v>
      </c>
      <c r="H112" s="6">
        <f t="shared" si="3"/>
        <v>42307</v>
      </c>
      <c r="I112" s="6"/>
      <c r="J112" s="5"/>
    </row>
    <row r="113" spans="2:10" ht="13.5" customHeight="1">
      <c r="B113" s="3"/>
      <c r="C113" s="32" t="s">
        <v>67</v>
      </c>
      <c r="D113" s="32" t="s">
        <v>212</v>
      </c>
      <c r="E113" s="32" t="s">
        <v>204</v>
      </c>
      <c r="F113" s="32" t="s">
        <v>200</v>
      </c>
      <c r="G113" s="33">
        <v>41203</v>
      </c>
      <c r="H113" s="6">
        <f t="shared" si="3"/>
        <v>43029</v>
      </c>
      <c r="I113" s="6"/>
      <c r="J113" s="5"/>
    </row>
    <row r="114" spans="2:10" ht="13.5" customHeight="1">
      <c r="B114" s="3" t="s">
        <v>228</v>
      </c>
      <c r="C114" s="32" t="s">
        <v>63</v>
      </c>
      <c r="D114" s="32" t="s">
        <v>225</v>
      </c>
      <c r="E114" s="32" t="s">
        <v>54</v>
      </c>
      <c r="F114" s="32" t="s">
        <v>218</v>
      </c>
      <c r="G114" s="33">
        <v>40481</v>
      </c>
      <c r="H114" s="6">
        <f t="shared" si="3"/>
        <v>42307</v>
      </c>
      <c r="I114" s="16"/>
      <c r="J114" s="27"/>
    </row>
    <row r="115" spans="2:10" ht="13.5" customHeight="1">
      <c r="B115" s="3"/>
      <c r="C115" s="32" t="s">
        <v>53</v>
      </c>
      <c r="D115" s="32" t="s">
        <v>52</v>
      </c>
      <c r="E115" s="32" t="s">
        <v>54</v>
      </c>
      <c r="F115" s="32" t="s">
        <v>218</v>
      </c>
      <c r="G115" s="33">
        <v>40481</v>
      </c>
      <c r="H115" s="6">
        <f t="shared" si="3"/>
        <v>42307</v>
      </c>
      <c r="I115" s="16"/>
      <c r="J115" s="27"/>
    </row>
    <row r="116" spans="2:10" ht="13.5" customHeight="1">
      <c r="B116" s="3" t="s">
        <v>229</v>
      </c>
      <c r="C116" s="32" t="s">
        <v>55</v>
      </c>
      <c r="D116" s="32" t="s">
        <v>52</v>
      </c>
      <c r="E116" s="32" t="s">
        <v>54</v>
      </c>
      <c r="F116" s="32" t="s">
        <v>218</v>
      </c>
      <c r="G116" s="33">
        <v>40481</v>
      </c>
      <c r="H116" s="6">
        <f t="shared" si="3"/>
        <v>42307</v>
      </c>
      <c r="I116" s="16"/>
      <c r="J116" s="27"/>
    </row>
    <row r="117" spans="2:10" ht="13.5" customHeight="1">
      <c r="B117" s="3"/>
      <c r="C117" s="32" t="s">
        <v>56</v>
      </c>
      <c r="D117" s="32" t="s">
        <v>52</v>
      </c>
      <c r="E117" s="32" t="s">
        <v>54</v>
      </c>
      <c r="F117" s="32" t="s">
        <v>218</v>
      </c>
      <c r="G117" s="33">
        <v>40482</v>
      </c>
      <c r="H117" s="6">
        <f t="shared" si="3"/>
        <v>42308</v>
      </c>
      <c r="I117" s="16"/>
      <c r="J117" s="27"/>
    </row>
    <row r="118" spans="2:10" ht="13.5" customHeight="1">
      <c r="B118" s="3"/>
      <c r="C118" s="32" t="s">
        <v>58</v>
      </c>
      <c r="D118" s="32" t="s">
        <v>57</v>
      </c>
      <c r="E118" s="32" t="s">
        <v>54</v>
      </c>
      <c r="F118" s="32" t="s">
        <v>218</v>
      </c>
      <c r="G118" s="33">
        <v>40481</v>
      </c>
      <c r="H118" s="6">
        <f t="shared" si="3"/>
        <v>42307</v>
      </c>
      <c r="I118" s="16"/>
      <c r="J118" s="27"/>
    </row>
    <row r="119" spans="2:10" ht="13.5" customHeight="1">
      <c r="B119" s="3"/>
      <c r="C119" s="40" t="s">
        <v>12</v>
      </c>
      <c r="D119" s="40" t="s">
        <v>178</v>
      </c>
      <c r="E119" s="40" t="s">
        <v>54</v>
      </c>
      <c r="F119" s="40" t="s">
        <v>218</v>
      </c>
      <c r="G119" s="41">
        <v>38787</v>
      </c>
      <c r="H119" s="6">
        <f t="shared" si="3"/>
        <v>40613</v>
      </c>
      <c r="I119" s="14"/>
      <c r="J119" s="11"/>
    </row>
    <row r="120" spans="2:10" ht="13.5" customHeight="1">
      <c r="B120" s="3"/>
      <c r="C120" s="32" t="s">
        <v>61</v>
      </c>
      <c r="D120" s="32" t="s">
        <v>60</v>
      </c>
      <c r="E120" s="32" t="s">
        <v>54</v>
      </c>
      <c r="F120" s="32" t="s">
        <v>218</v>
      </c>
      <c r="G120" s="33">
        <v>40481</v>
      </c>
      <c r="H120" s="6">
        <f t="shared" si="3"/>
        <v>42307</v>
      </c>
      <c r="I120" s="16"/>
      <c r="J120" s="27"/>
    </row>
    <row r="121" spans="2:10" ht="13.5" customHeight="1">
      <c r="B121" s="3" t="s">
        <v>230</v>
      </c>
      <c r="C121" s="32" t="s">
        <v>232</v>
      </c>
      <c r="D121" s="32" t="s">
        <v>62</v>
      </c>
      <c r="E121" s="32" t="s">
        <v>54</v>
      </c>
      <c r="F121" s="32" t="s">
        <v>218</v>
      </c>
      <c r="G121" s="33">
        <v>40481</v>
      </c>
      <c r="H121" s="6">
        <f t="shared" si="3"/>
        <v>42307</v>
      </c>
      <c r="I121" s="16"/>
      <c r="J121" s="27"/>
    </row>
    <row r="122" spans="2:10" ht="13.5" customHeight="1">
      <c r="B122" s="3"/>
      <c r="C122" s="32" t="s">
        <v>97</v>
      </c>
      <c r="D122" s="32" t="s">
        <v>109</v>
      </c>
      <c r="E122" s="32" t="s">
        <v>110</v>
      </c>
      <c r="F122" s="32" t="s">
        <v>218</v>
      </c>
      <c r="G122" s="33">
        <v>40481</v>
      </c>
      <c r="H122" s="6">
        <f t="shared" si="3"/>
        <v>42307</v>
      </c>
      <c r="I122" s="12">
        <v>40465</v>
      </c>
      <c r="J122" s="34">
        <f>I122+1826</f>
        <v>42291</v>
      </c>
    </row>
    <row r="123" spans="2:10" ht="13.5" customHeight="1">
      <c r="B123" s="3"/>
      <c r="C123" s="40" t="s">
        <v>47</v>
      </c>
      <c r="D123" s="40" t="s">
        <v>111</v>
      </c>
      <c r="E123" s="40" t="s">
        <v>110</v>
      </c>
      <c r="F123" s="40" t="s">
        <v>218</v>
      </c>
      <c r="G123" s="41">
        <v>39382</v>
      </c>
      <c r="H123" s="6">
        <f t="shared" si="3"/>
        <v>41208</v>
      </c>
      <c r="I123" s="14"/>
      <c r="J123" s="11"/>
    </row>
    <row r="124" spans="2:10" ht="13.5" customHeight="1">
      <c r="B124" s="3"/>
      <c r="C124" s="32" t="s">
        <v>31</v>
      </c>
      <c r="D124" s="32" t="s">
        <v>112</v>
      </c>
      <c r="E124" s="32" t="s">
        <v>110</v>
      </c>
      <c r="F124" s="32" t="s">
        <v>218</v>
      </c>
      <c r="G124" s="33">
        <v>40481</v>
      </c>
      <c r="H124" s="6">
        <f t="shared" si="3"/>
        <v>42307</v>
      </c>
      <c r="I124" s="14"/>
      <c r="J124" s="11"/>
    </row>
    <row r="125" spans="2:10" ht="13.5" customHeight="1">
      <c r="B125" s="3"/>
      <c r="C125" s="32" t="s">
        <v>144</v>
      </c>
      <c r="D125" s="32" t="s">
        <v>143</v>
      </c>
      <c r="E125" s="32" t="s">
        <v>145</v>
      </c>
      <c r="F125" s="32" t="s">
        <v>218</v>
      </c>
      <c r="G125" s="33">
        <v>41203</v>
      </c>
      <c r="H125" s="6">
        <f t="shared" si="3"/>
        <v>43029</v>
      </c>
      <c r="I125" s="15"/>
      <c r="J125" s="11"/>
    </row>
    <row r="126" spans="2:10" ht="13.5" customHeight="1">
      <c r="B126" s="3"/>
      <c r="C126" s="32" t="s">
        <v>147</v>
      </c>
      <c r="D126" s="32" t="s">
        <v>146</v>
      </c>
      <c r="E126" s="32" t="s">
        <v>145</v>
      </c>
      <c r="F126" s="32" t="s">
        <v>218</v>
      </c>
      <c r="G126" s="33">
        <v>41203</v>
      </c>
      <c r="H126" s="6">
        <f t="shared" si="3"/>
        <v>43029</v>
      </c>
      <c r="I126" s="15"/>
      <c r="J126" s="11"/>
    </row>
    <row r="127" spans="2:10" ht="13.5" customHeight="1">
      <c r="B127" s="3"/>
      <c r="C127" s="32" t="s">
        <v>148</v>
      </c>
      <c r="D127" s="32" t="s">
        <v>52</v>
      </c>
      <c r="E127" s="32" t="s">
        <v>145</v>
      </c>
      <c r="F127" s="32" t="s">
        <v>218</v>
      </c>
      <c r="G127" s="33">
        <v>41203</v>
      </c>
      <c r="H127" s="6">
        <f t="shared" si="3"/>
        <v>43029</v>
      </c>
      <c r="I127" s="15"/>
      <c r="J127" s="11"/>
    </row>
    <row r="128" spans="2:10" ht="13.5" customHeight="1">
      <c r="B128" s="3"/>
      <c r="C128" s="40" t="s">
        <v>150</v>
      </c>
      <c r="D128" s="40" t="s">
        <v>149</v>
      </c>
      <c r="E128" s="40" t="s">
        <v>145</v>
      </c>
      <c r="F128" s="40" t="s">
        <v>218</v>
      </c>
      <c r="G128" s="41">
        <v>39382</v>
      </c>
      <c r="H128" s="6">
        <f t="shared" si="3"/>
        <v>41208</v>
      </c>
      <c r="I128" s="17"/>
      <c r="J128" s="11"/>
    </row>
    <row r="129" spans="2:10" ht="13.5" customHeight="1">
      <c r="B129" s="3" t="s">
        <v>229</v>
      </c>
      <c r="C129" s="32" t="s">
        <v>231</v>
      </c>
      <c r="D129" s="32" t="s">
        <v>151</v>
      </c>
      <c r="E129" s="32" t="s">
        <v>145</v>
      </c>
      <c r="F129" s="32" t="s">
        <v>218</v>
      </c>
      <c r="G129" s="33">
        <v>41203</v>
      </c>
      <c r="H129" s="6">
        <f t="shared" si="3"/>
        <v>43029</v>
      </c>
      <c r="I129" s="17"/>
      <c r="J129" s="11"/>
    </row>
    <row r="130" spans="2:10" ht="13.5" customHeight="1">
      <c r="B130" s="3"/>
      <c r="C130" s="40" t="s">
        <v>63</v>
      </c>
      <c r="D130" s="40" t="s">
        <v>152</v>
      </c>
      <c r="E130" s="40" t="s">
        <v>145</v>
      </c>
      <c r="F130" s="40" t="s">
        <v>218</v>
      </c>
      <c r="G130" s="41">
        <v>38787</v>
      </c>
      <c r="H130" s="6">
        <f t="shared" si="3"/>
        <v>40613</v>
      </c>
      <c r="I130" s="17"/>
      <c r="J130" s="11"/>
    </row>
    <row r="131" spans="2:10" ht="13.5" customHeight="1">
      <c r="B131" s="3"/>
      <c r="C131" s="32" t="s">
        <v>94</v>
      </c>
      <c r="D131" s="32" t="s">
        <v>111</v>
      </c>
      <c r="E131" s="32" t="s">
        <v>166</v>
      </c>
      <c r="F131" s="32" t="s">
        <v>218</v>
      </c>
      <c r="G131" s="33">
        <v>41203</v>
      </c>
      <c r="H131" s="6">
        <f aca="true" t="shared" si="4" ref="H131:H137">G131+1826</f>
        <v>43029</v>
      </c>
      <c r="I131" s="14"/>
      <c r="J131" s="11"/>
    </row>
    <row r="132" spans="2:10" ht="13.5" customHeight="1">
      <c r="B132" s="3"/>
      <c r="C132" s="32" t="s">
        <v>15</v>
      </c>
      <c r="D132" s="32" t="s">
        <v>32</v>
      </c>
      <c r="E132" s="32" t="s">
        <v>166</v>
      </c>
      <c r="F132" s="32" t="s">
        <v>218</v>
      </c>
      <c r="G132" s="33">
        <v>41203</v>
      </c>
      <c r="H132" s="6">
        <f t="shared" si="4"/>
        <v>43029</v>
      </c>
      <c r="I132" s="14"/>
      <c r="J132" s="11"/>
    </row>
    <row r="133" spans="2:10" ht="13.5" customHeight="1">
      <c r="B133" s="3"/>
      <c r="C133" s="32" t="s">
        <v>10</v>
      </c>
      <c r="D133" s="32" t="s">
        <v>167</v>
      </c>
      <c r="E133" s="32" t="s">
        <v>166</v>
      </c>
      <c r="F133" s="32" t="s">
        <v>218</v>
      </c>
      <c r="G133" s="33">
        <v>40481</v>
      </c>
      <c r="H133" s="6">
        <f t="shared" si="4"/>
        <v>42307</v>
      </c>
      <c r="I133" s="17"/>
      <c r="J133" s="11"/>
    </row>
    <row r="134" spans="2:10" ht="13.5" customHeight="1">
      <c r="B134" s="3"/>
      <c r="C134" s="32" t="s">
        <v>7</v>
      </c>
      <c r="D134" s="32" t="s">
        <v>168</v>
      </c>
      <c r="E134" s="32" t="s">
        <v>166</v>
      </c>
      <c r="F134" s="32" t="s">
        <v>218</v>
      </c>
      <c r="G134" s="33">
        <v>40481</v>
      </c>
      <c r="H134" s="6">
        <f t="shared" si="4"/>
        <v>42307</v>
      </c>
      <c r="I134" s="14"/>
      <c r="J134" s="11"/>
    </row>
    <row r="135" spans="2:10" ht="13.5" customHeight="1">
      <c r="B135" s="3"/>
      <c r="C135" s="32" t="s">
        <v>63</v>
      </c>
      <c r="D135" s="32" t="s">
        <v>180</v>
      </c>
      <c r="E135" s="32" t="s">
        <v>179</v>
      </c>
      <c r="F135" s="32" t="s">
        <v>218</v>
      </c>
      <c r="G135" s="33">
        <v>41203</v>
      </c>
      <c r="H135" s="6">
        <f t="shared" si="4"/>
        <v>43029</v>
      </c>
      <c r="I135" s="14"/>
      <c r="J135" s="11"/>
    </row>
    <row r="136" spans="2:10" ht="13.5" customHeight="1">
      <c r="B136" s="3"/>
      <c r="C136" s="40" t="s">
        <v>217</v>
      </c>
      <c r="D136" s="40" t="s">
        <v>216</v>
      </c>
      <c r="E136" s="40" t="s">
        <v>218</v>
      </c>
      <c r="F136" s="40" t="s">
        <v>218</v>
      </c>
      <c r="G136" s="41">
        <v>38038</v>
      </c>
      <c r="H136" s="6">
        <f t="shared" si="4"/>
        <v>39864</v>
      </c>
      <c r="I136" s="14"/>
      <c r="J136" s="11"/>
    </row>
    <row r="137" spans="2:10" ht="13.5" customHeight="1" thickBot="1">
      <c r="B137" s="8"/>
      <c r="C137" s="44" t="s">
        <v>85</v>
      </c>
      <c r="D137" s="44" t="s">
        <v>219</v>
      </c>
      <c r="E137" s="44" t="s">
        <v>218</v>
      </c>
      <c r="F137" s="44" t="s">
        <v>218</v>
      </c>
      <c r="G137" s="45">
        <v>36939</v>
      </c>
      <c r="H137" s="6">
        <f t="shared" si="4"/>
        <v>38765</v>
      </c>
      <c r="I137" s="28"/>
      <c r="J137" s="29"/>
    </row>
    <row r="138" spans="3:10" ht="13.5" customHeight="1">
      <c r="C138" s="9"/>
      <c r="D138" s="9"/>
      <c r="E138" s="9"/>
      <c r="F138" s="9"/>
      <c r="G138" s="10"/>
      <c r="H138" s="9"/>
      <c r="I138" s="9"/>
      <c r="J138" s="7"/>
    </row>
    <row r="139" ht="12.75">
      <c r="H139" s="1"/>
    </row>
    <row r="140" spans="3:8" ht="12.75">
      <c r="C140" s="46" t="s">
        <v>222</v>
      </c>
      <c r="D140" s="46"/>
      <c r="E140" s="47"/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</sheetData>
  <sheetProtection/>
  <autoFilter ref="E2:J137"/>
  <mergeCells count="7">
    <mergeCell ref="I1:J1"/>
    <mergeCell ref="B1:B2"/>
    <mergeCell ref="F1:F2"/>
    <mergeCell ref="D1:D2"/>
    <mergeCell ref="C1:C2"/>
    <mergeCell ref="E1:E2"/>
    <mergeCell ref="G1:H1"/>
  </mergeCells>
  <conditionalFormatting sqref="H3">
    <cfRule type="cellIs" priority="6" dxfId="0" operator="lessThan" stopIfTrue="1">
      <formula>$K$1</formula>
    </cfRule>
  </conditionalFormatting>
  <conditionalFormatting sqref="H4:H137">
    <cfRule type="cellIs" priority="1" dxfId="0" operator="lessThan" stopIfTrue="1">
      <formula>$K$1</formula>
    </cfRule>
  </conditionalFormatting>
  <printOptions/>
  <pageMargins left="0.1968503937007874" right="0.19" top="0.61" bottom="0.52" header="0.19" footer="0.26"/>
  <pageSetup horizontalDpi="600" verticalDpi="600" orientation="landscape" paperSize="9" r:id="rId1"/>
  <headerFooter alignWithMargins="0">
    <oddHeader>&amp;L&amp;"Arial,Tučné"&amp;12&amp;UEvidence rozhodčích mládeže k 31. 12. 2012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Milan Weis</cp:lastModifiedBy>
  <cp:lastPrinted>2013-03-25T12:38:05Z</cp:lastPrinted>
  <dcterms:created xsi:type="dcterms:W3CDTF">2003-04-07T13:52:34Z</dcterms:created>
  <dcterms:modified xsi:type="dcterms:W3CDTF">2016-02-04T13:33:49Z</dcterms:modified>
  <cp:category/>
  <cp:version/>
  <cp:contentType/>
  <cp:contentStatus/>
</cp:coreProperties>
</file>